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PA\ED281_ED279\FY24\Web Postings\"/>
    </mc:Choice>
  </mc:AlternateContent>
  <xr:revisionPtr revIDLastSave="0" documentId="13_ncr:1_{E78556A7-8732-4388-A379-CB3F50BA9FAC}" xr6:coauthVersionLast="47" xr6:coauthVersionMax="47" xr10:uidLastSave="{00000000-0000-0000-0000-000000000000}"/>
  <bookViews>
    <workbookView xWindow="-28860" yWindow="1200" windowWidth="23210" windowHeight="9980" xr2:uid="{7D121143-055F-40B4-94E5-CCA707808F88}"/>
  </bookViews>
  <sheets>
    <sheet name="Warrant Article Sec F" sheetId="1" r:id="rId1"/>
  </sheets>
  <definedNames>
    <definedName name="_xlnm.Print_Area" localSheetId="0">'Warrant Article Sec F'!$A$1:$J$614</definedName>
    <definedName name="_xlnm.Print_Titles" localSheetId="0">'Warrant Article Sec F'!$1:$14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4" i="1" l="1"/>
  <c r="L614" i="1" s="1"/>
  <c r="J613" i="1"/>
  <c r="L613" i="1" s="1"/>
  <c r="J612" i="1"/>
  <c r="L612" i="1" s="1"/>
  <c r="J611" i="1"/>
  <c r="L611" i="1" s="1"/>
  <c r="J610" i="1"/>
  <c r="L610" i="1" s="1"/>
  <c r="J609" i="1"/>
  <c r="J608" i="1"/>
  <c r="L608" i="1" s="1"/>
  <c r="J607" i="1"/>
  <c r="L607" i="1" s="1"/>
  <c r="L606" i="1"/>
  <c r="J606" i="1"/>
  <c r="J601" i="1"/>
  <c r="L601" i="1" s="1"/>
  <c r="J600" i="1"/>
  <c r="L600" i="1" s="1"/>
  <c r="J597" i="1"/>
  <c r="L597" i="1" s="1"/>
  <c r="J595" i="1"/>
  <c r="L595" i="1" s="1"/>
  <c r="J593" i="1"/>
  <c r="L593" i="1" s="1"/>
  <c r="J592" i="1"/>
  <c r="L592" i="1" s="1"/>
  <c r="J590" i="1"/>
  <c r="L590" i="1" s="1"/>
  <c r="J589" i="1"/>
  <c r="L589" i="1" s="1"/>
  <c r="J585" i="1"/>
  <c r="L585" i="1" s="1"/>
  <c r="J584" i="1"/>
  <c r="L584" i="1" s="1"/>
  <c r="J581" i="1"/>
  <c r="L581" i="1" s="1"/>
  <c r="J577" i="1"/>
  <c r="L577" i="1" s="1"/>
  <c r="J576" i="1"/>
  <c r="L576" i="1" s="1"/>
  <c r="J574" i="1"/>
  <c r="L574" i="1" s="1"/>
  <c r="J573" i="1"/>
  <c r="L573" i="1" s="1"/>
  <c r="J571" i="1"/>
  <c r="J570" i="1"/>
  <c r="L570" i="1" s="1"/>
  <c r="J569" i="1"/>
  <c r="L569" i="1" s="1"/>
  <c r="J568" i="1"/>
  <c r="L568" i="1" s="1"/>
  <c r="J566" i="1"/>
  <c r="L566" i="1" s="1"/>
  <c r="J565" i="1"/>
  <c r="L565" i="1" s="1"/>
  <c r="J561" i="1"/>
  <c r="L561" i="1" s="1"/>
  <c r="J560" i="1"/>
  <c r="L560" i="1" s="1"/>
  <c r="J559" i="1"/>
  <c r="L559" i="1" s="1"/>
  <c r="J557" i="1"/>
  <c r="L557" i="1" s="1"/>
  <c r="J556" i="1"/>
  <c r="L556" i="1" s="1"/>
  <c r="J553" i="1"/>
  <c r="L553" i="1" s="1"/>
  <c r="J552" i="1"/>
  <c r="L552" i="1" s="1"/>
  <c r="J549" i="1"/>
  <c r="L549" i="1" s="1"/>
  <c r="J545" i="1"/>
  <c r="L545" i="1" s="1"/>
  <c r="J544" i="1"/>
  <c r="L544" i="1" s="1"/>
  <c r="J542" i="1"/>
  <c r="L542" i="1" s="1"/>
  <c r="J541" i="1"/>
  <c r="L541" i="1" s="1"/>
  <c r="J537" i="1"/>
  <c r="L537" i="1" s="1"/>
  <c r="J536" i="1"/>
  <c r="L536" i="1" s="1"/>
  <c r="J534" i="1"/>
  <c r="L534" i="1" s="1"/>
  <c r="J533" i="1"/>
  <c r="L533" i="1" s="1"/>
  <c r="J531" i="1"/>
  <c r="L531" i="1" s="1"/>
  <c r="J529" i="1"/>
  <c r="L529" i="1" s="1"/>
  <c r="J528" i="1"/>
  <c r="L528" i="1" s="1"/>
  <c r="J526" i="1"/>
  <c r="L526" i="1" s="1"/>
  <c r="J525" i="1"/>
  <c r="L525" i="1" s="1"/>
  <c r="J521" i="1"/>
  <c r="L521" i="1" s="1"/>
  <c r="J520" i="1"/>
  <c r="L520" i="1" s="1"/>
  <c r="J517" i="1"/>
  <c r="L517" i="1" s="1"/>
  <c r="J513" i="1"/>
  <c r="L513" i="1" s="1"/>
  <c r="J512" i="1"/>
  <c r="L512" i="1" s="1"/>
  <c r="J510" i="1"/>
  <c r="L510" i="1" s="1"/>
  <c r="J509" i="1"/>
  <c r="L509" i="1" s="1"/>
  <c r="J505" i="1"/>
  <c r="L505" i="1" s="1"/>
  <c r="J504" i="1"/>
  <c r="L504" i="1" s="1"/>
  <c r="J502" i="1"/>
  <c r="L502" i="1" s="1"/>
  <c r="J501" i="1"/>
  <c r="L501" i="1" s="1"/>
  <c r="J499" i="1"/>
  <c r="L499" i="1" s="1"/>
  <c r="J497" i="1"/>
  <c r="L497" i="1" s="1"/>
  <c r="J496" i="1"/>
  <c r="L496" i="1" s="1"/>
  <c r="J495" i="1"/>
  <c r="L495" i="1" s="1"/>
  <c r="J493" i="1"/>
  <c r="L493" i="1" s="1"/>
  <c r="J492" i="1"/>
  <c r="L492" i="1" s="1"/>
  <c r="J489" i="1"/>
  <c r="L489" i="1" s="1"/>
  <c r="J488" i="1"/>
  <c r="L488" i="1" s="1"/>
  <c r="J485" i="1"/>
  <c r="L485" i="1" s="1"/>
  <c r="J481" i="1"/>
  <c r="L481" i="1" s="1"/>
  <c r="J480" i="1"/>
  <c r="L480" i="1" s="1"/>
  <c r="J479" i="1"/>
  <c r="L479" i="1" s="1"/>
  <c r="J477" i="1"/>
  <c r="L477" i="1" s="1"/>
  <c r="J476" i="1"/>
  <c r="L476" i="1" s="1"/>
  <c r="J474" i="1"/>
  <c r="L474" i="1" s="1"/>
  <c r="J473" i="1"/>
  <c r="L473" i="1" s="1"/>
  <c r="L472" i="1"/>
  <c r="J472" i="1"/>
  <c r="J471" i="1"/>
  <c r="L471" i="1" s="1"/>
  <c r="J469" i="1"/>
  <c r="L469" i="1" s="1"/>
  <c r="J466" i="1"/>
  <c r="L466" i="1" s="1"/>
  <c r="J465" i="1"/>
  <c r="L465" i="1" s="1"/>
  <c r="J464" i="1"/>
  <c r="L464" i="1" s="1"/>
  <c r="J461" i="1"/>
  <c r="L461" i="1" s="1"/>
  <c r="J460" i="1"/>
  <c r="L460" i="1" s="1"/>
  <c r="J457" i="1"/>
  <c r="L457" i="1" s="1"/>
  <c r="J456" i="1"/>
  <c r="L456" i="1" s="1"/>
  <c r="J453" i="1"/>
  <c r="L453" i="1" s="1"/>
  <c r="J451" i="1"/>
  <c r="L451" i="1" s="1"/>
  <c r="J450" i="1"/>
  <c r="L450" i="1" s="1"/>
  <c r="J449" i="1"/>
  <c r="L449" i="1" s="1"/>
  <c r="J448" i="1"/>
  <c r="L448" i="1" s="1"/>
  <c r="J445" i="1"/>
  <c r="L445" i="1" s="1"/>
  <c r="J444" i="1"/>
  <c r="L444" i="1" s="1"/>
  <c r="J443" i="1"/>
  <c r="L443" i="1" s="1"/>
  <c r="J442" i="1"/>
  <c r="L442" i="1" s="1"/>
  <c r="J441" i="1"/>
  <c r="L441" i="1" s="1"/>
  <c r="L440" i="1"/>
  <c r="J440" i="1"/>
  <c r="J439" i="1"/>
  <c r="L439" i="1" s="1"/>
  <c r="J437" i="1"/>
  <c r="L437" i="1" s="1"/>
  <c r="J435" i="1"/>
  <c r="L435" i="1" s="1"/>
  <c r="J433" i="1"/>
  <c r="L433" i="1" s="1"/>
  <c r="J432" i="1"/>
  <c r="L432" i="1" s="1"/>
  <c r="J430" i="1"/>
  <c r="L430" i="1" s="1"/>
  <c r="J429" i="1"/>
  <c r="L429" i="1" s="1"/>
  <c r="J425" i="1"/>
  <c r="L425" i="1" s="1"/>
  <c r="J424" i="1"/>
  <c r="L424" i="1" s="1"/>
  <c r="J421" i="1"/>
  <c r="L421" i="1" s="1"/>
  <c r="J419" i="1"/>
  <c r="L419" i="1" s="1"/>
  <c r="J417" i="1"/>
  <c r="L417" i="1" s="1"/>
  <c r="J416" i="1"/>
  <c r="L416" i="1" s="1"/>
  <c r="J413" i="1"/>
  <c r="L413" i="1" s="1"/>
  <c r="J412" i="1"/>
  <c r="L412" i="1" s="1"/>
  <c r="J408" i="1"/>
  <c r="L408" i="1" s="1"/>
  <c r="L407" i="1"/>
  <c r="J407" i="1"/>
  <c r="J404" i="1"/>
  <c r="L404" i="1" s="1"/>
  <c r="J400" i="1"/>
  <c r="L400" i="1" s="1"/>
  <c r="J399" i="1"/>
  <c r="L399" i="1" s="1"/>
  <c r="J397" i="1"/>
  <c r="L397" i="1" s="1"/>
  <c r="J396" i="1"/>
  <c r="L396" i="1" s="1"/>
  <c r="J394" i="1"/>
  <c r="L394" i="1" s="1"/>
  <c r="J391" i="1"/>
  <c r="L391" i="1" s="1"/>
  <c r="J390" i="1"/>
  <c r="L390" i="1" s="1"/>
  <c r="J388" i="1"/>
  <c r="L388" i="1" s="1"/>
  <c r="J387" i="1"/>
  <c r="L387" i="1" s="1"/>
  <c r="J385" i="1"/>
  <c r="L385" i="1" s="1"/>
  <c r="J383" i="1"/>
  <c r="L383" i="1" s="1"/>
  <c r="J381" i="1"/>
  <c r="L381" i="1" s="1"/>
  <c r="J380" i="1"/>
  <c r="L380" i="1" s="1"/>
  <c r="J379" i="1"/>
  <c r="L379" i="1" s="1"/>
  <c r="J377" i="1"/>
  <c r="L377" i="1" s="1"/>
  <c r="J376" i="1"/>
  <c r="L376" i="1" s="1"/>
  <c r="J375" i="1"/>
  <c r="L375" i="1" s="1"/>
  <c r="J373" i="1"/>
  <c r="L373" i="1" s="1"/>
  <c r="J372" i="1"/>
  <c r="L372" i="1" s="1"/>
  <c r="J367" i="1"/>
  <c r="L367" i="1" s="1"/>
  <c r="J365" i="1"/>
  <c r="L365" i="1" s="1"/>
  <c r="J364" i="1"/>
  <c r="L364" i="1" s="1"/>
  <c r="J361" i="1"/>
  <c r="L361" i="1" s="1"/>
  <c r="J359" i="1"/>
  <c r="L359" i="1" s="1"/>
  <c r="J358" i="1"/>
  <c r="L358" i="1" s="1"/>
  <c r="J356" i="1"/>
  <c r="L356" i="1" s="1"/>
  <c r="J355" i="1"/>
  <c r="L355" i="1" s="1"/>
  <c r="J353" i="1"/>
  <c r="L353" i="1" s="1"/>
  <c r="J352" i="1"/>
  <c r="L352" i="1" s="1"/>
  <c r="L351" i="1"/>
  <c r="J351" i="1"/>
  <c r="J348" i="1"/>
  <c r="L348" i="1" s="1"/>
  <c r="J346" i="1"/>
  <c r="L346" i="1" s="1"/>
  <c r="J345" i="1"/>
  <c r="L345" i="1" s="1"/>
  <c r="J343" i="1"/>
  <c r="L343" i="1" s="1"/>
  <c r="J340" i="1"/>
  <c r="L340" i="1" s="1"/>
  <c r="J337" i="1"/>
  <c r="L337" i="1" s="1"/>
  <c r="J336" i="1"/>
  <c r="L336" i="1" s="1"/>
  <c r="J335" i="1"/>
  <c r="L335" i="1" s="1"/>
  <c r="J332" i="1"/>
  <c r="L332" i="1" s="1"/>
  <c r="J330" i="1"/>
  <c r="L330" i="1" s="1"/>
  <c r="J329" i="1"/>
  <c r="L329" i="1" s="1"/>
  <c r="J327" i="1"/>
  <c r="L327" i="1" s="1"/>
  <c r="J324" i="1"/>
  <c r="L324" i="1" s="1"/>
  <c r="L319" i="1"/>
  <c r="J319" i="1"/>
  <c r="J316" i="1"/>
  <c r="L316" i="1" s="1"/>
  <c r="J314" i="1"/>
  <c r="L314" i="1" s="1"/>
  <c r="J313" i="1"/>
  <c r="L313" i="1" s="1"/>
  <c r="J312" i="1"/>
  <c r="L312" i="1" s="1"/>
  <c r="J311" i="1"/>
  <c r="L311" i="1" s="1"/>
  <c r="J310" i="1"/>
  <c r="L310" i="1" s="1"/>
  <c r="J308" i="1"/>
  <c r="L308" i="1" s="1"/>
  <c r="J303" i="1"/>
  <c r="L303" i="1" s="1"/>
  <c r="J302" i="1"/>
  <c r="L302" i="1" s="1"/>
  <c r="J300" i="1"/>
  <c r="L300" i="1" s="1"/>
  <c r="J297" i="1"/>
  <c r="L297" i="1" s="1"/>
  <c r="J296" i="1"/>
  <c r="L296" i="1" s="1"/>
  <c r="J295" i="1"/>
  <c r="L295" i="1" s="1"/>
  <c r="J293" i="1"/>
  <c r="L293" i="1" s="1"/>
  <c r="J292" i="1"/>
  <c r="L292" i="1" s="1"/>
  <c r="J290" i="1"/>
  <c r="L290" i="1" s="1"/>
  <c r="J289" i="1"/>
  <c r="L289" i="1" s="1"/>
  <c r="J288" i="1"/>
  <c r="L288" i="1" s="1"/>
  <c r="J287" i="1"/>
  <c r="L287" i="1" s="1"/>
  <c r="J285" i="1"/>
  <c r="L285" i="1" s="1"/>
  <c r="J284" i="1"/>
  <c r="L284" i="1" s="1"/>
  <c r="J282" i="1"/>
  <c r="L282" i="1" s="1"/>
  <c r="J281" i="1"/>
  <c r="L281" i="1" s="1"/>
  <c r="L280" i="1"/>
  <c r="J280" i="1"/>
  <c r="J279" i="1"/>
  <c r="L279" i="1" s="1"/>
  <c r="J277" i="1"/>
  <c r="L277" i="1" s="1"/>
  <c r="J274" i="1"/>
  <c r="L274" i="1" s="1"/>
  <c r="J273" i="1"/>
  <c r="L273" i="1" s="1"/>
  <c r="J272" i="1"/>
  <c r="L272" i="1" s="1"/>
  <c r="J271" i="1"/>
  <c r="L271" i="1" s="1"/>
  <c r="J269" i="1"/>
  <c r="L269" i="1" s="1"/>
  <c r="J268" i="1"/>
  <c r="L268" i="1" s="1"/>
  <c r="J266" i="1"/>
  <c r="L266" i="1" s="1"/>
  <c r="J265" i="1"/>
  <c r="L265" i="1" s="1"/>
  <c r="L264" i="1"/>
  <c r="J264" i="1"/>
  <c r="J263" i="1"/>
  <c r="L263" i="1" s="1"/>
  <c r="J261" i="1"/>
  <c r="L261" i="1" s="1"/>
  <c r="J258" i="1"/>
  <c r="L258" i="1" s="1"/>
  <c r="J257" i="1"/>
  <c r="L257" i="1" s="1"/>
  <c r="J256" i="1"/>
  <c r="L256" i="1" s="1"/>
  <c r="J255" i="1"/>
  <c r="L255" i="1" s="1"/>
  <c r="J254" i="1"/>
  <c r="L254" i="1" s="1"/>
  <c r="J253" i="1"/>
  <c r="L253" i="1" s="1"/>
  <c r="J252" i="1"/>
  <c r="L252" i="1" s="1"/>
  <c r="J250" i="1"/>
  <c r="L250" i="1" s="1"/>
  <c r="J249" i="1"/>
  <c r="L249" i="1" s="1"/>
  <c r="L248" i="1"/>
  <c r="J248" i="1"/>
  <c r="J247" i="1"/>
  <c r="L247" i="1" s="1"/>
  <c r="J245" i="1"/>
  <c r="L245" i="1" s="1"/>
  <c r="J242" i="1"/>
  <c r="L242" i="1" s="1"/>
  <c r="J241" i="1"/>
  <c r="L241" i="1" s="1"/>
  <c r="J240" i="1"/>
  <c r="L240" i="1" s="1"/>
  <c r="J239" i="1"/>
  <c r="L239" i="1" s="1"/>
  <c r="J237" i="1"/>
  <c r="L237" i="1" s="1"/>
  <c r="J236" i="1"/>
  <c r="L236" i="1" s="1"/>
  <c r="J234" i="1"/>
  <c r="L234" i="1" s="1"/>
  <c r="J233" i="1"/>
  <c r="L233" i="1" s="1"/>
  <c r="L232" i="1"/>
  <c r="J232" i="1"/>
  <c r="J231" i="1"/>
  <c r="L231" i="1" s="1"/>
  <c r="J229" i="1"/>
  <c r="L229" i="1" s="1"/>
  <c r="J226" i="1"/>
  <c r="L226" i="1" s="1"/>
  <c r="J225" i="1"/>
  <c r="L225" i="1" s="1"/>
  <c r="J224" i="1"/>
  <c r="L224" i="1" s="1"/>
  <c r="J223" i="1"/>
  <c r="L223" i="1" s="1"/>
  <c r="J221" i="1"/>
  <c r="L221" i="1" s="1"/>
  <c r="J220" i="1"/>
  <c r="L220" i="1" s="1"/>
  <c r="J217" i="1"/>
  <c r="L217" i="1" s="1"/>
  <c r="L216" i="1"/>
  <c r="J216" i="1"/>
  <c r="J215" i="1"/>
  <c r="L215" i="1" s="1"/>
  <c r="J213" i="1"/>
  <c r="L213" i="1" s="1"/>
  <c r="J210" i="1"/>
  <c r="L210" i="1" s="1"/>
  <c r="J209" i="1"/>
  <c r="L209" i="1" s="1"/>
  <c r="J208" i="1"/>
  <c r="L208" i="1" s="1"/>
  <c r="J207" i="1"/>
  <c r="L207" i="1" s="1"/>
  <c r="J205" i="1"/>
  <c r="L205" i="1" s="1"/>
  <c r="J204" i="1"/>
  <c r="L203" i="1"/>
  <c r="J203" i="1"/>
  <c r="J201" i="1"/>
  <c r="L201" i="1" s="1"/>
  <c r="J200" i="1"/>
  <c r="L200" i="1" s="1"/>
  <c r="J198" i="1"/>
  <c r="L198" i="1" s="1"/>
  <c r="J195" i="1"/>
  <c r="L195" i="1" s="1"/>
  <c r="J192" i="1"/>
  <c r="L192" i="1" s="1"/>
  <c r="J191" i="1"/>
  <c r="L191" i="1" s="1"/>
  <c r="J187" i="1"/>
  <c r="L187" i="1" s="1"/>
  <c r="J186" i="1"/>
  <c r="L186" i="1" s="1"/>
  <c r="J185" i="1"/>
  <c r="L185" i="1" s="1"/>
  <c r="J184" i="1"/>
  <c r="L184" i="1" s="1"/>
  <c r="J180" i="1"/>
  <c r="L180" i="1" s="1"/>
  <c r="L179" i="1"/>
  <c r="J179" i="1"/>
  <c r="J176" i="1"/>
  <c r="L176" i="1" s="1"/>
  <c r="J173" i="1"/>
  <c r="L173" i="1" s="1"/>
  <c r="J171" i="1"/>
  <c r="L171" i="1" s="1"/>
  <c r="J170" i="1"/>
  <c r="L170" i="1" s="1"/>
  <c r="J169" i="1"/>
  <c r="L169" i="1" s="1"/>
  <c r="J168" i="1"/>
  <c r="L168" i="1" s="1"/>
  <c r="J166" i="1"/>
  <c r="L166" i="1" s="1"/>
  <c r="J164" i="1"/>
  <c r="L164" i="1" s="1"/>
  <c r="J163" i="1"/>
  <c r="L163" i="1" s="1"/>
  <c r="J160" i="1"/>
  <c r="L160" i="1" s="1"/>
  <c r="J159" i="1"/>
  <c r="L159" i="1" s="1"/>
  <c r="J157" i="1"/>
  <c r="L157" i="1" s="1"/>
  <c r="J155" i="1"/>
  <c r="L155" i="1" s="1"/>
  <c r="J154" i="1"/>
  <c r="L154" i="1" s="1"/>
  <c r="J153" i="1"/>
  <c r="L153" i="1" s="1"/>
  <c r="J152" i="1"/>
  <c r="L152" i="1" s="1"/>
  <c r="J150" i="1"/>
  <c r="L150" i="1" s="1"/>
  <c r="J148" i="1"/>
  <c r="L148" i="1" s="1"/>
  <c r="J147" i="1"/>
  <c r="L147" i="1" s="1"/>
  <c r="J144" i="1"/>
  <c r="L144" i="1" s="1"/>
  <c r="J143" i="1"/>
  <c r="L143" i="1" s="1"/>
  <c r="J141" i="1"/>
  <c r="L141" i="1" s="1"/>
  <c r="L139" i="1"/>
  <c r="J139" i="1"/>
  <c r="J138" i="1"/>
  <c r="L138" i="1" s="1"/>
  <c r="J136" i="1"/>
  <c r="L136" i="1" s="1"/>
  <c r="J134" i="1"/>
  <c r="L134" i="1" s="1"/>
  <c r="J131" i="1"/>
  <c r="L131" i="1" s="1"/>
  <c r="J130" i="1"/>
  <c r="L130" i="1" s="1"/>
  <c r="J128" i="1"/>
  <c r="L128" i="1" s="1"/>
  <c r="J127" i="1"/>
  <c r="L127" i="1" s="1"/>
  <c r="J125" i="1"/>
  <c r="L125" i="1" s="1"/>
  <c r="J123" i="1"/>
  <c r="L123" i="1" s="1"/>
  <c r="J122" i="1"/>
  <c r="L122" i="1" s="1"/>
  <c r="J121" i="1"/>
  <c r="L121" i="1" s="1"/>
  <c r="J120" i="1"/>
  <c r="L120" i="1" s="1"/>
  <c r="J116" i="1"/>
  <c r="L116" i="1" s="1"/>
  <c r="L115" i="1"/>
  <c r="J115" i="1"/>
  <c r="J112" i="1"/>
  <c r="L112" i="1" s="1"/>
  <c r="J110" i="1"/>
  <c r="J109" i="1"/>
  <c r="L109" i="1" s="1"/>
  <c r="J108" i="1"/>
  <c r="L108" i="1" s="1"/>
  <c r="J107" i="1"/>
  <c r="L107" i="1" s="1"/>
  <c r="J105" i="1"/>
  <c r="L105" i="1" s="1"/>
  <c r="J103" i="1"/>
  <c r="L103" i="1" s="1"/>
  <c r="J102" i="1"/>
  <c r="L102" i="1" s="1"/>
  <c r="J99" i="1"/>
  <c r="L99" i="1" s="1"/>
  <c r="J98" i="1"/>
  <c r="L98" i="1" s="1"/>
  <c r="J96" i="1"/>
  <c r="L96" i="1" s="1"/>
  <c r="J93" i="1"/>
  <c r="L93" i="1" s="1"/>
  <c r="J92" i="1"/>
  <c r="L92" i="1" s="1"/>
  <c r="J91" i="1"/>
  <c r="L91" i="1" s="1"/>
  <c r="J88" i="1"/>
  <c r="J87" i="1"/>
  <c r="L87" i="1" s="1"/>
  <c r="J86" i="1"/>
  <c r="L86" i="1" s="1"/>
  <c r="J82" i="1"/>
  <c r="L82" i="1" s="1"/>
  <c r="J81" i="1"/>
  <c r="J77" i="1"/>
  <c r="L77" i="1" s="1"/>
  <c r="J73" i="1"/>
  <c r="L73" i="1" s="1"/>
  <c r="J68" i="1"/>
  <c r="L68" i="1" s="1"/>
  <c r="J67" i="1"/>
  <c r="L67" i="1" s="1"/>
  <c r="J65" i="1"/>
  <c r="L65" i="1" s="1"/>
  <c r="J63" i="1"/>
  <c r="L63" i="1" s="1"/>
  <c r="J62" i="1"/>
  <c r="L62" i="1" s="1"/>
  <c r="J60" i="1"/>
  <c r="L60" i="1" s="1"/>
  <c r="J58" i="1"/>
  <c r="L58" i="1" s="1"/>
  <c r="J57" i="1"/>
  <c r="L57" i="1" s="1"/>
  <c r="J55" i="1"/>
  <c r="L55" i="1" s="1"/>
  <c r="J54" i="1"/>
  <c r="L54" i="1" s="1"/>
  <c r="J53" i="1"/>
  <c r="L53" i="1" s="1"/>
  <c r="J52" i="1"/>
  <c r="L52" i="1" s="1"/>
  <c r="J50" i="1"/>
  <c r="L50" i="1" s="1"/>
  <c r="J48" i="1"/>
  <c r="L48" i="1" s="1"/>
  <c r="J47" i="1"/>
  <c r="L47" i="1" s="1"/>
  <c r="J46" i="1"/>
  <c r="L46" i="1" s="1"/>
  <c r="J45" i="1"/>
  <c r="L45" i="1" s="1"/>
  <c r="J44" i="1"/>
  <c r="L44" i="1" s="1"/>
  <c r="J42" i="1"/>
  <c r="L42" i="1" s="1"/>
  <c r="J41" i="1"/>
  <c r="L41" i="1" s="1"/>
  <c r="J40" i="1"/>
  <c r="L40" i="1" s="1"/>
  <c r="J38" i="1"/>
  <c r="L38" i="1" s="1"/>
  <c r="J37" i="1"/>
  <c r="L37" i="1" s="1"/>
  <c r="J36" i="1"/>
  <c r="L36" i="1" s="1"/>
  <c r="J34" i="1"/>
  <c r="L34" i="1" s="1"/>
  <c r="J33" i="1"/>
  <c r="L33" i="1" s="1"/>
  <c r="J31" i="1"/>
  <c r="L31" i="1" s="1"/>
  <c r="J30" i="1"/>
  <c r="L30" i="1" s="1"/>
  <c r="J28" i="1"/>
  <c r="L28" i="1" s="1"/>
  <c r="J26" i="1"/>
  <c r="L26" i="1" s="1"/>
  <c r="J25" i="1"/>
  <c r="L25" i="1" s="1"/>
  <c r="J23" i="1"/>
  <c r="L23" i="1" s="1"/>
  <c r="J22" i="1"/>
  <c r="L22" i="1" s="1"/>
  <c r="J21" i="1"/>
  <c r="L21" i="1" s="1"/>
  <c r="J20" i="1"/>
  <c r="L20" i="1" s="1"/>
  <c r="J16" i="1"/>
  <c r="L16" i="1" s="1"/>
  <c r="J18" i="1" l="1"/>
  <c r="L18" i="1" s="1"/>
  <c r="J43" i="1"/>
  <c r="L43" i="1" s="1"/>
  <c r="J70" i="1"/>
  <c r="L70" i="1" s="1"/>
  <c r="J75" i="1"/>
  <c r="L75" i="1" s="1"/>
  <c r="J78" i="1"/>
  <c r="L78" i="1" s="1"/>
  <c r="J83" i="1"/>
  <c r="L83" i="1" s="1"/>
  <c r="J117" i="1"/>
  <c r="L117" i="1" s="1"/>
  <c r="J124" i="1"/>
  <c r="L124" i="1" s="1"/>
  <c r="J129" i="1"/>
  <c r="L129" i="1" s="1"/>
  <c r="J162" i="1"/>
  <c r="L162" i="1" s="1"/>
  <c r="J167" i="1"/>
  <c r="L167" i="1" s="1"/>
  <c r="J174" i="1"/>
  <c r="L174" i="1" s="1"/>
  <c r="J181" i="1"/>
  <c r="L181" i="1" s="1"/>
  <c r="J188" i="1"/>
  <c r="L188" i="1" s="1"/>
  <c r="J193" i="1"/>
  <c r="L193" i="1" s="1"/>
  <c r="J211" i="1"/>
  <c r="L211" i="1" s="1"/>
  <c r="J227" i="1"/>
  <c r="L227" i="1" s="1"/>
  <c r="J243" i="1"/>
  <c r="L243" i="1" s="1"/>
  <c r="J259" i="1"/>
  <c r="L259" i="1" s="1"/>
  <c r="J275" i="1"/>
  <c r="L275" i="1" s="1"/>
  <c r="J298" i="1"/>
  <c r="L298" i="1" s="1"/>
  <c r="J328" i="1"/>
  <c r="L328" i="1" s="1"/>
  <c r="J342" i="1"/>
  <c r="L342" i="1" s="1"/>
  <c r="J344" i="1"/>
  <c r="L344" i="1" s="1"/>
  <c r="J360" i="1"/>
  <c r="L360" i="1" s="1"/>
  <c r="J369" i="1"/>
  <c r="L369" i="1" s="1"/>
  <c r="J374" i="1"/>
  <c r="L374" i="1" s="1"/>
  <c r="J395" i="1"/>
  <c r="L395" i="1" s="1"/>
  <c r="J411" i="1"/>
  <c r="L411" i="1" s="1"/>
  <c r="J428" i="1"/>
  <c r="L428" i="1" s="1"/>
  <c r="J467" i="1"/>
  <c r="L467" i="1" s="1"/>
  <c r="J483" i="1"/>
  <c r="L483" i="1" s="1"/>
  <c r="J506" i="1"/>
  <c r="L506" i="1" s="1"/>
  <c r="J538" i="1"/>
  <c r="L538" i="1" s="1"/>
  <c r="J543" i="1"/>
  <c r="L543" i="1" s="1"/>
  <c r="J547" i="1"/>
  <c r="L547" i="1" s="1"/>
  <c r="J563" i="1"/>
  <c r="L563" i="1" s="1"/>
  <c r="J602" i="1"/>
  <c r="L602" i="1" s="1"/>
  <c r="J518" i="1"/>
  <c r="L518" i="1" s="1"/>
  <c r="J582" i="1"/>
  <c r="L582" i="1" s="1"/>
  <c r="J598" i="1"/>
  <c r="L598" i="1" s="1"/>
  <c r="J19" i="1"/>
  <c r="L19" i="1" s="1"/>
  <c r="J24" i="1"/>
  <c r="L24" i="1" s="1"/>
  <c r="J51" i="1"/>
  <c r="L51" i="1" s="1"/>
  <c r="J56" i="1"/>
  <c r="L56" i="1" s="1"/>
  <c r="J66" i="1"/>
  <c r="L66" i="1" s="1"/>
  <c r="J71" i="1"/>
  <c r="L71" i="1" s="1"/>
  <c r="J76" i="1"/>
  <c r="L76" i="1" s="1"/>
  <c r="J101" i="1"/>
  <c r="L101" i="1" s="1"/>
  <c r="J106" i="1"/>
  <c r="L106" i="1" s="1"/>
  <c r="J113" i="1"/>
  <c r="L113" i="1" s="1"/>
  <c r="J146" i="1"/>
  <c r="L146" i="1" s="1"/>
  <c r="J151" i="1"/>
  <c r="L151" i="1" s="1"/>
  <c r="J158" i="1"/>
  <c r="L158" i="1" s="1"/>
  <c r="J165" i="1"/>
  <c r="L165" i="1" s="1"/>
  <c r="J172" i="1"/>
  <c r="L172" i="1" s="1"/>
  <c r="J214" i="1"/>
  <c r="L214" i="1" s="1"/>
  <c r="J218" i="1"/>
  <c r="L218" i="1" s="1"/>
  <c r="J230" i="1"/>
  <c r="L230" i="1" s="1"/>
  <c r="J246" i="1"/>
  <c r="L246" i="1" s="1"/>
  <c r="J262" i="1"/>
  <c r="L262" i="1" s="1"/>
  <c r="J278" i="1"/>
  <c r="L278" i="1" s="1"/>
  <c r="J305" i="1"/>
  <c r="L305" i="1" s="1"/>
  <c r="J321" i="1"/>
  <c r="L321" i="1" s="1"/>
  <c r="J347" i="1"/>
  <c r="L347" i="1" s="1"/>
  <c r="J349" i="1"/>
  <c r="L349" i="1" s="1"/>
  <c r="J363" i="1"/>
  <c r="L363" i="1" s="1"/>
  <c r="J370" i="1"/>
  <c r="L370" i="1" s="1"/>
  <c r="J386" i="1"/>
  <c r="L386" i="1" s="1"/>
  <c r="J393" i="1"/>
  <c r="L393" i="1" s="1"/>
  <c r="J402" i="1"/>
  <c r="L402" i="1" s="1"/>
  <c r="J409" i="1"/>
  <c r="L409" i="1" s="1"/>
  <c r="J431" i="1"/>
  <c r="L431" i="1" s="1"/>
  <c r="J438" i="1"/>
  <c r="L438" i="1" s="1"/>
  <c r="J454" i="1"/>
  <c r="L454" i="1" s="1"/>
  <c r="J470" i="1"/>
  <c r="L470" i="1" s="1"/>
  <c r="J486" i="1"/>
  <c r="L486" i="1" s="1"/>
  <c r="J500" i="1"/>
  <c r="L500" i="1" s="1"/>
  <c r="J516" i="1"/>
  <c r="L516" i="1" s="1"/>
  <c r="J523" i="1"/>
  <c r="L523" i="1" s="1"/>
  <c r="J532" i="1"/>
  <c r="L532" i="1" s="1"/>
  <c r="J550" i="1"/>
  <c r="L550" i="1" s="1"/>
  <c r="J564" i="1"/>
  <c r="L564" i="1" s="1"/>
  <c r="J580" i="1"/>
  <c r="L580" i="1" s="1"/>
  <c r="J587" i="1"/>
  <c r="L587" i="1" s="1"/>
  <c r="J596" i="1"/>
  <c r="L596" i="1" s="1"/>
  <c r="J17" i="1"/>
  <c r="L17" i="1" s="1"/>
  <c r="J29" i="1"/>
  <c r="L29" i="1" s="1"/>
  <c r="J39" i="1"/>
  <c r="L39" i="1" s="1"/>
  <c r="J49" i="1"/>
  <c r="L49" i="1" s="1"/>
  <c r="J61" i="1"/>
  <c r="L61" i="1" s="1"/>
  <c r="J79" i="1"/>
  <c r="L79" i="1" s="1"/>
  <c r="J84" i="1"/>
  <c r="L84" i="1" s="1"/>
  <c r="J89" i="1"/>
  <c r="L89" i="1" s="1"/>
  <c r="J94" i="1"/>
  <c r="L94" i="1" s="1"/>
  <c r="J111" i="1"/>
  <c r="L111" i="1" s="1"/>
  <c r="J118" i="1"/>
  <c r="L118" i="1" s="1"/>
  <c r="J132" i="1"/>
  <c r="L132" i="1" s="1"/>
  <c r="J137" i="1"/>
  <c r="L137" i="1" s="1"/>
  <c r="J175" i="1"/>
  <c r="L175" i="1" s="1"/>
  <c r="J182" i="1"/>
  <c r="L182" i="1" s="1"/>
  <c r="J189" i="1"/>
  <c r="L189" i="1" s="1"/>
  <c r="J194" i="1"/>
  <c r="L194" i="1" s="1"/>
  <c r="J196" i="1"/>
  <c r="L196" i="1" s="1"/>
  <c r="J212" i="1"/>
  <c r="L212" i="1" s="1"/>
  <c r="J228" i="1"/>
  <c r="L228" i="1" s="1"/>
  <c r="J244" i="1"/>
  <c r="L244" i="1" s="1"/>
  <c r="J260" i="1"/>
  <c r="L260" i="1" s="1"/>
  <c r="J276" i="1"/>
  <c r="L276" i="1" s="1"/>
  <c r="J315" i="1"/>
  <c r="L315" i="1" s="1"/>
  <c r="J317" i="1"/>
  <c r="L317" i="1" s="1"/>
  <c r="J331" i="1"/>
  <c r="L331" i="1" s="1"/>
  <c r="J333" i="1"/>
  <c r="L333" i="1" s="1"/>
  <c r="J338" i="1"/>
  <c r="L338" i="1" s="1"/>
  <c r="J354" i="1"/>
  <c r="L354" i="1" s="1"/>
  <c r="J384" i="1"/>
  <c r="L384" i="1" s="1"/>
  <c r="J405" i="1"/>
  <c r="L405" i="1" s="1"/>
  <c r="J422" i="1"/>
  <c r="L422" i="1" s="1"/>
  <c r="J436" i="1"/>
  <c r="L436" i="1" s="1"/>
  <c r="J452" i="1"/>
  <c r="L452" i="1" s="1"/>
  <c r="J459" i="1"/>
  <c r="L459" i="1" s="1"/>
  <c r="J468" i="1"/>
  <c r="L468" i="1" s="1"/>
  <c r="J484" i="1"/>
  <c r="L484" i="1" s="1"/>
  <c r="J491" i="1"/>
  <c r="L491" i="1" s="1"/>
  <c r="J507" i="1"/>
  <c r="L507" i="1" s="1"/>
  <c r="J514" i="1"/>
  <c r="L514" i="1" s="1"/>
  <c r="J539" i="1"/>
  <c r="L539" i="1" s="1"/>
  <c r="J548" i="1"/>
  <c r="L548" i="1" s="1"/>
  <c r="J555" i="1"/>
  <c r="L555" i="1" s="1"/>
  <c r="J578" i="1"/>
  <c r="L578" i="1" s="1"/>
  <c r="J603" i="1"/>
  <c r="L603" i="1" s="1"/>
  <c r="J27" i="1"/>
  <c r="L27" i="1" s="1"/>
  <c r="J32" i="1"/>
  <c r="L32" i="1" s="1"/>
  <c r="J59" i="1"/>
  <c r="L59" i="1" s="1"/>
  <c r="J64" i="1"/>
  <c r="L64" i="1" s="1"/>
  <c r="J69" i="1"/>
  <c r="L69" i="1" s="1"/>
  <c r="J74" i="1"/>
  <c r="L74" i="1" s="1"/>
  <c r="J97" i="1"/>
  <c r="L97" i="1" s="1"/>
  <c r="J104" i="1"/>
  <c r="L104" i="1" s="1"/>
  <c r="J135" i="1"/>
  <c r="L135" i="1" s="1"/>
  <c r="J142" i="1"/>
  <c r="L142" i="1" s="1"/>
  <c r="J149" i="1"/>
  <c r="L149" i="1" s="1"/>
  <c r="J156" i="1"/>
  <c r="L156" i="1" s="1"/>
  <c r="J161" i="1"/>
  <c r="L161" i="1" s="1"/>
  <c r="J199" i="1"/>
  <c r="L199" i="1" s="1"/>
  <c r="J219" i="1"/>
  <c r="L219" i="1" s="1"/>
  <c r="J235" i="1"/>
  <c r="L235" i="1" s="1"/>
  <c r="J251" i="1"/>
  <c r="L251" i="1" s="1"/>
  <c r="J267" i="1"/>
  <c r="L267" i="1" s="1"/>
  <c r="J283" i="1"/>
  <c r="L283" i="1" s="1"/>
  <c r="J299" i="1"/>
  <c r="L299" i="1" s="1"/>
  <c r="J301" i="1"/>
  <c r="L301" i="1" s="1"/>
  <c r="J306" i="1"/>
  <c r="L306" i="1" s="1"/>
  <c r="J322" i="1"/>
  <c r="L322" i="1" s="1"/>
  <c r="J368" i="1"/>
  <c r="L368" i="1" s="1"/>
  <c r="J389" i="1"/>
  <c r="L389" i="1" s="1"/>
  <c r="J403" i="1"/>
  <c r="L403" i="1" s="1"/>
  <c r="J420" i="1"/>
  <c r="L420" i="1" s="1"/>
  <c r="J427" i="1"/>
  <c r="L427" i="1" s="1"/>
  <c r="J475" i="1"/>
  <c r="L475" i="1" s="1"/>
  <c r="J503" i="1"/>
  <c r="L503" i="1" s="1"/>
  <c r="J530" i="1"/>
  <c r="L530" i="1" s="1"/>
  <c r="J535" i="1"/>
  <c r="L535" i="1" s="1"/>
  <c r="J567" i="1"/>
  <c r="L567" i="1" s="1"/>
  <c r="J594" i="1"/>
  <c r="L594" i="1" s="1"/>
  <c r="J599" i="1"/>
  <c r="L599" i="1" s="1"/>
  <c r="J35" i="1"/>
  <c r="L35" i="1" s="1"/>
  <c r="J72" i="1"/>
  <c r="J80" i="1"/>
  <c r="L80" i="1" s="1"/>
  <c r="J85" i="1"/>
  <c r="L85" i="1" s="1"/>
  <c r="J90" i="1"/>
  <c r="L90" i="1" s="1"/>
  <c r="J95" i="1"/>
  <c r="L95" i="1" s="1"/>
  <c r="J100" i="1"/>
  <c r="L100" i="1" s="1"/>
  <c r="J114" i="1"/>
  <c r="L114" i="1" s="1"/>
  <c r="J119" i="1"/>
  <c r="L119" i="1" s="1"/>
  <c r="J126" i="1"/>
  <c r="L126" i="1" s="1"/>
  <c r="J133" i="1"/>
  <c r="L133" i="1" s="1"/>
  <c r="J140" i="1"/>
  <c r="L140" i="1" s="1"/>
  <c r="J145" i="1"/>
  <c r="L145" i="1" s="1"/>
  <c r="J178" i="1"/>
  <c r="L178" i="1" s="1"/>
  <c r="J183" i="1"/>
  <c r="L183" i="1" s="1"/>
  <c r="J190" i="1"/>
  <c r="L190" i="1" s="1"/>
  <c r="J197" i="1"/>
  <c r="L197" i="1" s="1"/>
  <c r="J202" i="1"/>
  <c r="L202" i="1" s="1"/>
  <c r="J206" i="1"/>
  <c r="L206" i="1" s="1"/>
  <c r="J222" i="1"/>
  <c r="L222" i="1" s="1"/>
  <c r="J238" i="1"/>
  <c r="L238" i="1" s="1"/>
  <c r="J270" i="1"/>
  <c r="L270" i="1" s="1"/>
  <c r="J286" i="1"/>
  <c r="L286" i="1" s="1"/>
  <c r="J304" i="1"/>
  <c r="L304" i="1" s="1"/>
  <c r="J309" i="1"/>
  <c r="L309" i="1" s="1"/>
  <c r="J320" i="1"/>
  <c r="L320" i="1" s="1"/>
  <c r="J325" i="1"/>
  <c r="L325" i="1" s="1"/>
  <c r="J334" i="1"/>
  <c r="L334" i="1" s="1"/>
  <c r="J341" i="1"/>
  <c r="L341" i="1" s="1"/>
  <c r="J357" i="1"/>
  <c r="L357" i="1" s="1"/>
  <c r="J362" i="1"/>
  <c r="L362" i="1" s="1"/>
  <c r="J371" i="1"/>
  <c r="L371" i="1" s="1"/>
  <c r="J378" i="1"/>
  <c r="L378" i="1" s="1"/>
  <c r="J392" i="1"/>
  <c r="L392" i="1" s="1"/>
  <c r="J401" i="1"/>
  <c r="L401" i="1" s="1"/>
  <c r="J406" i="1"/>
  <c r="L406" i="1" s="1"/>
  <c r="J410" i="1"/>
  <c r="L410" i="1" s="1"/>
  <c r="J446" i="1"/>
  <c r="L446" i="1" s="1"/>
  <c r="J462" i="1"/>
  <c r="L462" i="1" s="1"/>
  <c r="J478" i="1"/>
  <c r="L478" i="1" s="1"/>
  <c r="J494" i="1"/>
  <c r="L494" i="1" s="1"/>
  <c r="J508" i="1"/>
  <c r="L508" i="1" s="1"/>
  <c r="J515" i="1"/>
  <c r="L515" i="1" s="1"/>
  <c r="J524" i="1"/>
  <c r="L524" i="1" s="1"/>
  <c r="J540" i="1"/>
  <c r="L540" i="1" s="1"/>
  <c r="J558" i="1"/>
  <c r="L558" i="1" s="1"/>
  <c r="J572" i="1"/>
  <c r="L572" i="1" s="1"/>
  <c r="J579" i="1"/>
  <c r="L579" i="1" s="1"/>
  <c r="J588" i="1"/>
  <c r="L588" i="1" s="1"/>
  <c r="J604" i="1"/>
  <c r="L604" i="1" s="1"/>
  <c r="J415" i="1"/>
  <c r="L609" i="1"/>
  <c r="J291" i="1"/>
  <c r="L291" i="1" s="1"/>
  <c r="J323" i="1"/>
  <c r="L323" i="1" s="1"/>
  <c r="J426" i="1"/>
  <c r="L426" i="1" s="1"/>
  <c r="J455" i="1"/>
  <c r="L455" i="1" s="1"/>
  <c r="J490" i="1"/>
  <c r="L490" i="1" s="1"/>
  <c r="J519" i="1"/>
  <c r="L519" i="1" s="1"/>
  <c r="J554" i="1"/>
  <c r="L554" i="1" s="1"/>
  <c r="L571" i="1"/>
  <c r="J583" i="1"/>
  <c r="L583" i="1" s="1"/>
  <c r="J177" i="1"/>
  <c r="J294" i="1"/>
  <c r="L294" i="1" s="1"/>
  <c r="J326" i="1"/>
  <c r="L326" i="1" s="1"/>
  <c r="J447" i="1"/>
  <c r="L447" i="1" s="1"/>
  <c r="J482" i="1"/>
  <c r="L482" i="1" s="1"/>
  <c r="J511" i="1"/>
  <c r="L511" i="1" s="1"/>
  <c r="J546" i="1"/>
  <c r="L546" i="1" s="1"/>
  <c r="J575" i="1"/>
  <c r="L575" i="1" s="1"/>
  <c r="J307" i="1"/>
  <c r="L307" i="1" s="1"/>
  <c r="J339" i="1"/>
  <c r="L339" i="1" s="1"/>
  <c r="J423" i="1"/>
  <c r="L423" i="1" s="1"/>
  <c r="J458" i="1"/>
  <c r="L458" i="1" s="1"/>
  <c r="J487" i="1"/>
  <c r="L487" i="1" s="1"/>
  <c r="J522" i="1"/>
  <c r="L522" i="1" s="1"/>
  <c r="J551" i="1"/>
  <c r="L551" i="1" s="1"/>
  <c r="J586" i="1"/>
  <c r="L586" i="1" s="1"/>
  <c r="J15" i="1"/>
  <c r="J318" i="1"/>
  <c r="L318" i="1" s="1"/>
  <c r="J350" i="1"/>
  <c r="L350" i="1" s="1"/>
  <c r="J366" i="1"/>
  <c r="L366" i="1" s="1"/>
  <c r="J382" i="1"/>
  <c r="L382" i="1" s="1"/>
  <c r="J398" i="1"/>
  <c r="L398" i="1" s="1"/>
  <c r="J434" i="1"/>
  <c r="L434" i="1" s="1"/>
  <c r="J463" i="1"/>
  <c r="L463" i="1" s="1"/>
  <c r="J498" i="1"/>
  <c r="L498" i="1" s="1"/>
  <c r="J527" i="1"/>
  <c r="L527" i="1" s="1"/>
  <c r="J562" i="1"/>
  <c r="L562" i="1" s="1"/>
  <c r="J591" i="1"/>
  <c r="L591" i="1" s="1"/>
  <c r="J418" i="1"/>
  <c r="L418" i="1" l="1"/>
  <c r="L15" i="1"/>
  <c r="L177" i="1"/>
  <c r="L415" i="1"/>
</calcChain>
</file>

<file path=xl/sharedStrings.xml><?xml version="1.0" encoding="utf-8"?>
<sst xmlns="http://schemas.openxmlformats.org/spreadsheetml/2006/main" count="1161" uniqueCount="647">
  <si>
    <t>For Fiscal Year 2023-2024</t>
  </si>
  <si>
    <t>Preliminary Recommended Funding Level Per FY 2023 - 2024 Governor's Proposed Budget</t>
  </si>
  <si>
    <t xml:space="preserve">This printout (ED850-279-02) estimates the State Aid attributable to each of the member municipalities, and was developed for use in determining the % of State Aid for the municipal tax bills and should not be used for any other purpose.  </t>
  </si>
  <si>
    <t>Should a member municipality separate from its Regional School Unit, School Administrative District, or Community School District, the amount on the printout (ED850-279-02) does not represent the amount of school subsidy the separated municipality would receive.</t>
  </si>
  <si>
    <t>Local assessments in RSUs, SADs &amp; CSDs may be different from the Local Contribution if the RSU, SAD or CSD's local cost sharing is determined by Private &amp; Special Law or has an exception under Public Law 2005, Chapter 2 Section D-68 and Private &amp;Special Law 2005 Chapter 23, or is determined under Public Law 2007, Chapter 240, as amended by Chapter 668.</t>
  </si>
  <si>
    <t xml:space="preserve">Note this data is from ED279 "State Calculation for Funding Public Education (PreK-12) Report" Section 5 A) Totals after adjustments to Local and State Contribution -- does not include adjustments pursuant to 20-A MRSA Section 15689 such as audit, CTE Center Allocation, MaineCare Seed, etc.  </t>
  </si>
  <si>
    <t>ADJUSTED</t>
  </si>
  <si>
    <t xml:space="preserve">State </t>
  </si>
  <si>
    <t>TOWN</t>
  </si>
  <si>
    <t>TOTAL</t>
  </si>
  <si>
    <t>LOCAL</t>
  </si>
  <si>
    <t>MILL</t>
  </si>
  <si>
    <t>STATE</t>
  </si>
  <si>
    <t>Share</t>
  </si>
  <si>
    <t>ORG ID</t>
  </si>
  <si>
    <t>SAU ID</t>
  </si>
  <si>
    <t>AOS</t>
  </si>
  <si>
    <t>SCHOOL ADMINISTRATIVE UNIT</t>
  </si>
  <si>
    <t>CODE</t>
  </si>
  <si>
    <t>MUNICIPALITY</t>
  </si>
  <si>
    <t>ALLOCATION</t>
  </si>
  <si>
    <t>CONTRIBUTION</t>
  </si>
  <si>
    <t>RATE</t>
  </si>
  <si>
    <t>%</t>
  </si>
  <si>
    <t>Acton</t>
  </si>
  <si>
    <t>Alexander</t>
  </si>
  <si>
    <t>Andover</t>
  </si>
  <si>
    <t>Appleton</t>
  </si>
  <si>
    <t>Athens</t>
  </si>
  <si>
    <t xml:space="preserve">Athens 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</si>
  <si>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</si>
  <si>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</si>
  <si>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</si>
  <si>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</si>
  <si>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</si>
  <si>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</si>
  <si>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</si>
  <si>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</si>
  <si>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</si>
  <si>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</si>
  <si>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Bremen</t>
  </si>
  <si>
    <t>Brewer</t>
  </si>
  <si>
    <t>Bridgewater</t>
  </si>
  <si>
    <t xml:space="preserve">Brighton Plt. </t>
  </si>
  <si>
    <t>Bristol</t>
  </si>
  <si>
    <t>Brooklin</t>
  </si>
  <si>
    <t>Brooksville</t>
  </si>
  <si>
    <t>Brunswick</t>
  </si>
  <si>
    <t>Burlington</t>
  </si>
  <si>
    <t>Byron</t>
  </si>
  <si>
    <t>Calais</t>
  </si>
  <si>
    <t>Cape Elizabeth</t>
  </si>
  <si>
    <t>Caratunk</t>
  </si>
  <si>
    <t>Carroll Plt.</t>
  </si>
  <si>
    <t>Castine</t>
  </si>
  <si>
    <t>Caswell</t>
  </si>
  <si>
    <t>Charlotte</t>
  </si>
  <si>
    <t xml:space="preserve">Cherryfield </t>
  </si>
  <si>
    <t>Cherryfield</t>
  </si>
  <si>
    <t>Cooper</t>
  </si>
  <si>
    <t>Coplin Plt.</t>
  </si>
  <si>
    <t>Cranberry Isles</t>
  </si>
  <si>
    <t>Crawford</t>
  </si>
  <si>
    <t>Cutler</t>
  </si>
  <si>
    <t>Damariscotta</t>
  </si>
  <si>
    <t>Dayton</t>
  </si>
  <si>
    <t>Deblois</t>
  </si>
  <si>
    <t>Dedham</t>
  </si>
  <si>
    <t>Dennistown Plt.</t>
  </si>
  <si>
    <t>Dennysville</t>
  </si>
  <si>
    <t>Eagle Lake</t>
  </si>
  <si>
    <t>East Machias</t>
  </si>
  <si>
    <t>East Millinocket</t>
  </si>
  <si>
    <t>Easton</t>
  </si>
  <si>
    <t>Eastport</t>
  </si>
  <si>
    <t>Edgecomb</t>
  </si>
  <si>
    <t>Ellsworth</t>
  </si>
  <si>
    <t xml:space="preserve">Eustis </t>
  </si>
  <si>
    <t>Eustis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</si>
  <si>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</si>
  <si>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</si>
  <si>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</si>
  <si>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</si>
  <si>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</si>
  <si>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</si>
  <si>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</si>
  <si>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</si>
  <si>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Grand Lake Stream Plt.</t>
  </si>
  <si>
    <t>Grand Lake Str Plt.</t>
  </si>
  <si>
    <t>Greenbush</t>
  </si>
  <si>
    <t>Greenville</t>
  </si>
  <si>
    <t>Hancock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</si>
  <si>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</si>
  <si>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</si>
  <si>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</si>
  <si>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</si>
  <si>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</si>
  <si>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</si>
  <si>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</si>
  <si>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</si>
  <si>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</si>
  <si>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</si>
  <si>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</si>
  <si>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</si>
  <si>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</si>
  <si>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Lamoine</t>
  </si>
  <si>
    <t>Lewiston</t>
  </si>
  <si>
    <t>Limestone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</si>
  <si>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</si>
  <si>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</si>
  <si>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</si>
  <si>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</si>
  <si>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</si>
  <si>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</si>
  <si>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</si>
  <si>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</si>
  <si>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</si>
  <si>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</si>
  <si>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</si>
  <si>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</si>
  <si>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</si>
  <si>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</si>
  <si>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</si>
  <si>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Moro Plt</t>
  </si>
  <si>
    <t>Mount Desert</t>
  </si>
  <si>
    <t>Nashville Plt.</t>
  </si>
  <si>
    <t>Newcastle</t>
  </si>
  <si>
    <t>New Sweden</t>
  </si>
  <si>
    <t>Nobleboro</t>
  </si>
  <si>
    <t>Northfield</t>
  </si>
  <si>
    <t>Northport</t>
  </si>
  <si>
    <t>Orient</t>
  </si>
  <si>
    <t>Orrington</t>
  </si>
  <si>
    <t>Otis</t>
  </si>
  <si>
    <t>Pembroke</t>
  </si>
  <si>
    <t>Penobscot</t>
  </si>
  <si>
    <t>Perry</t>
  </si>
  <si>
    <t>Pleasant Ridge Plt</t>
  </si>
  <si>
    <t>Pleasant Rdge Pl</t>
  </si>
  <si>
    <t>Portage Lake</t>
  </si>
  <si>
    <t>Portland</t>
  </si>
  <si>
    <t>Long Island</t>
  </si>
  <si>
    <t>Princeton</t>
  </si>
  <si>
    <t>Reed Plt.</t>
  </si>
  <si>
    <t>Richmond</t>
  </si>
  <si>
    <t>Robbinston</t>
  </si>
  <si>
    <t>Roque Bluffs</t>
  </si>
  <si>
    <t>Saco</t>
  </si>
  <si>
    <t>Saint George</t>
  </si>
  <si>
    <t>Sanford</t>
  </si>
  <si>
    <t>Scarborough</t>
  </si>
  <si>
    <t>Sebago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</si>
  <si>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</si>
  <si>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</si>
  <si>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</si>
  <si>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</si>
  <si>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</si>
  <si>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</si>
  <si>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</si>
  <si>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</si>
  <si>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</si>
  <si>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</si>
  <si>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</si>
  <si>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</si>
  <si>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</si>
  <si>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</si>
  <si>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</si>
  <si>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</si>
  <si>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</si>
  <si>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</si>
  <si>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</si>
  <si>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 Bath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</si>
  <si>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</si>
  <si>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</si>
  <si>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</si>
  <si>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</si>
  <si>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</si>
  <si>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</si>
  <si>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</si>
  <si>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Winterville Plt.</t>
  </si>
  <si>
    <t>Winthrop</t>
  </si>
  <si>
    <t>Wiscasset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</si>
  <si>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</si>
  <si>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</si>
  <si>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</si>
  <si>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</si>
  <si>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</si>
  <si>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</si>
  <si>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</si>
  <si>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</si>
  <si>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</si>
  <si>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</si>
  <si>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Castle Hill</t>
  </si>
  <si>
    <t>Chapman</t>
  </si>
  <si>
    <t>Mapleton</t>
  </si>
  <si>
    <t>Presque Isle</t>
  </si>
  <si>
    <t>Westfield</t>
  </si>
  <si>
    <t>RSU 03/MSAD 03</t>
  </si>
  <si>
    <t>Brooks</t>
  </si>
  <si>
    <t>Freedom</t>
  </si>
  <si>
    <t>Jackson</t>
  </si>
  <si>
    <t>Knox</t>
  </si>
  <si>
    <t>Liberty</t>
  </si>
  <si>
    <t>Monroe</t>
  </si>
  <si>
    <t>Montville</t>
  </si>
  <si>
    <t>Troy</t>
  </si>
  <si>
    <t>Unity</t>
  </si>
  <si>
    <t>Waldo</t>
  </si>
  <si>
    <t>Thorndike</t>
  </si>
  <si>
    <t>RSU 80/MSAD 04</t>
  </si>
  <si>
    <t>Abbot</t>
  </si>
  <si>
    <t>Cambridge</t>
  </si>
  <si>
    <t>Guilford</t>
  </si>
  <si>
    <t>Parkman</t>
  </si>
  <si>
    <t>Sangerville</t>
  </si>
  <si>
    <t>Wellington</t>
  </si>
  <si>
    <t>RSU 06/MSAD 06</t>
  </si>
  <si>
    <t>Buxton</t>
  </si>
  <si>
    <t>Frye Island</t>
  </si>
  <si>
    <t>Hollis</t>
  </si>
  <si>
    <t>Limington</t>
  </si>
  <si>
    <t>Standish</t>
  </si>
  <si>
    <t>RSU 07/MSAD 07</t>
  </si>
  <si>
    <t>North Haven</t>
  </si>
  <si>
    <t>603</t>
  </si>
  <si>
    <t>RSU 08/MSAD 08</t>
  </si>
  <si>
    <t>Vinalhaven</t>
  </si>
  <si>
    <t>616</t>
  </si>
  <si>
    <t>MSAD 10</t>
  </si>
  <si>
    <t>Allagash</t>
  </si>
  <si>
    <t>617</t>
  </si>
  <si>
    <t>RSU 11/MSAD 11</t>
  </si>
  <si>
    <t>Gardiner</t>
  </si>
  <si>
    <t>Pittston</t>
  </si>
  <si>
    <t>Randolph</t>
  </si>
  <si>
    <t>West Gardiner</t>
  </si>
  <si>
    <t>626</t>
  </si>
  <si>
    <t>RSU 82/MSAD 12</t>
  </si>
  <si>
    <t>Jackman</t>
  </si>
  <si>
    <t>Moose River</t>
  </si>
  <si>
    <t>628</t>
  </si>
  <si>
    <t>RSU 83/MSAD 13</t>
  </si>
  <si>
    <t>Bingham</t>
  </si>
  <si>
    <t>Moscow</t>
  </si>
  <si>
    <t>633</t>
  </si>
  <si>
    <t>RSU 84/MSAD 14</t>
  </si>
  <si>
    <t>Danforth</t>
  </si>
  <si>
    <t>Weston</t>
  </si>
  <si>
    <t>RSU 15/MSAD 15</t>
  </si>
  <si>
    <t>Gray</t>
  </si>
  <si>
    <t>New Gloucester</t>
  </si>
  <si>
    <t>RSU 17/MSAD 17</t>
  </si>
  <si>
    <t>Harrison</t>
  </si>
  <si>
    <t>Hebron</t>
  </si>
  <si>
    <t>Norway</t>
  </si>
  <si>
    <t>Otisfield</t>
  </si>
  <si>
    <t>Oxford</t>
  </si>
  <si>
    <t>Paris</t>
  </si>
  <si>
    <t>Waterford</t>
  </si>
  <si>
    <t>West Paris</t>
  </si>
  <si>
    <t>RSU 85/MSAD 19</t>
  </si>
  <si>
    <t>Lubec</t>
  </si>
  <si>
    <t>RSU 86/MSAD 20</t>
  </si>
  <si>
    <t>Fort Fairfield</t>
  </si>
  <si>
    <t>RSU 87/MSAD 23</t>
  </si>
  <si>
    <t>Carmel</t>
  </si>
  <si>
    <t>Levant</t>
  </si>
  <si>
    <t>RSU 88/MSAD 24</t>
  </si>
  <si>
    <t>Cyr Plt.</t>
  </si>
  <si>
    <t>Hamlin</t>
  </si>
  <si>
    <t>Van Buren</t>
  </si>
  <si>
    <t>MSAD 27</t>
  </si>
  <si>
    <t>Fort Kent</t>
  </si>
  <si>
    <t>New Canada</t>
  </si>
  <si>
    <t>Saint Francis</t>
  </si>
  <si>
    <t>Saint John Plt</t>
  </si>
  <si>
    <t>Wallagrass</t>
  </si>
  <si>
    <t>RSU 28/MSAD 28</t>
  </si>
  <si>
    <t>Camden</t>
  </si>
  <si>
    <t>Rockport</t>
  </si>
  <si>
    <t>RSU 29/MSAD 29</t>
  </si>
  <si>
    <t>Hammond</t>
  </si>
  <si>
    <t>Houlton</t>
  </si>
  <si>
    <t>Littleton</t>
  </si>
  <si>
    <t>Monticello</t>
  </si>
  <si>
    <t>RSU 30/MSAD 30</t>
  </si>
  <si>
    <t>Lee</t>
  </si>
  <si>
    <t>Springfield</t>
  </si>
  <si>
    <t>Webster Plt.</t>
  </si>
  <si>
    <t>Winn</t>
  </si>
  <si>
    <t>RSU 31/MSAD 31</t>
  </si>
  <si>
    <t>Edinburg</t>
  </si>
  <si>
    <t>Enfield</t>
  </si>
  <si>
    <t>Howland</t>
  </si>
  <si>
    <t>Maxfield</t>
  </si>
  <si>
    <t>Passadumkeag</t>
  </si>
  <si>
    <t>RSU 32/MSAD 32</t>
  </si>
  <si>
    <t>Ashland</t>
  </si>
  <si>
    <t>Garfield Plt.</t>
  </si>
  <si>
    <t>Masardis</t>
  </si>
  <si>
    <t>RSU 33/MSAD 33</t>
  </si>
  <si>
    <t>Frenchville</t>
  </si>
  <si>
    <t>Saint Agatha</t>
  </si>
  <si>
    <t>RSU 35/MSAD 35</t>
  </si>
  <si>
    <t>Eliot</t>
  </si>
  <si>
    <t>South Berwick</t>
  </si>
  <si>
    <t>RSU 37/MSAD 37</t>
  </si>
  <si>
    <t>Addison</t>
  </si>
  <si>
    <t>Columbia</t>
  </si>
  <si>
    <t>Columbia Falls</t>
  </si>
  <si>
    <t>Harrington</t>
  </si>
  <si>
    <t>Milbridge</t>
  </si>
  <si>
    <t>RSU 40/MSAD 40</t>
  </si>
  <si>
    <t>Friendship</t>
  </si>
  <si>
    <t>Union</t>
  </si>
  <si>
    <t>Waldoboro</t>
  </si>
  <si>
    <t>Warren</t>
  </si>
  <si>
    <t>Washington</t>
  </si>
  <si>
    <t>RSU 41/MSAD 41</t>
  </si>
  <si>
    <t>Brownville</t>
  </si>
  <si>
    <t>Lagrange</t>
  </si>
  <si>
    <t>Milo</t>
  </si>
  <si>
    <t>RSU 42/MSAD 42</t>
  </si>
  <si>
    <t>Blaine</t>
  </si>
  <si>
    <t>Mars Hill</t>
  </si>
  <si>
    <t>RSU 44/MSAD 44</t>
  </si>
  <si>
    <t>Bethel</t>
  </si>
  <si>
    <t>Greenwood</t>
  </si>
  <si>
    <t>Newry</t>
  </si>
  <si>
    <t>Woodstock</t>
  </si>
  <si>
    <t>RSU 45/MSAD 45</t>
  </si>
  <si>
    <t>Perham</t>
  </si>
  <si>
    <t>Wade</t>
  </si>
  <si>
    <t>Washburn</t>
  </si>
  <si>
    <t>546</t>
  </si>
  <si>
    <t>MSAD 46</t>
  </si>
  <si>
    <t>124</t>
  </si>
  <si>
    <t>Dexter</t>
  </si>
  <si>
    <t>149</t>
  </si>
  <si>
    <t>Exeter</t>
  </si>
  <si>
    <t>166</t>
  </si>
  <si>
    <t>Garland</t>
  </si>
  <si>
    <t>366</t>
  </si>
  <si>
    <t>Ripley</t>
  </si>
  <si>
    <t>RSU 49/MSAD 49</t>
  </si>
  <si>
    <t>Albion</t>
  </si>
  <si>
    <t>Benton</t>
  </si>
  <si>
    <t>Clinton</t>
  </si>
  <si>
    <t>Fairfield</t>
  </si>
  <si>
    <t>RSU 51/MSAD 51</t>
  </si>
  <si>
    <t>Cumberland</t>
  </si>
  <si>
    <t>North Yarmouth</t>
  </si>
  <si>
    <t>RSU 52/MSAD 52</t>
  </si>
  <si>
    <t>Greene</t>
  </si>
  <si>
    <t>Leeds</t>
  </si>
  <si>
    <t>Turner</t>
  </si>
  <si>
    <t>RSU 53/MSAD 53</t>
  </si>
  <si>
    <t>Burnham</t>
  </si>
  <si>
    <t>Detroit</t>
  </si>
  <si>
    <t>Pittsfield</t>
  </si>
  <si>
    <t>RSU 54/MSAD 54</t>
  </si>
  <si>
    <t>Canaan</t>
  </si>
  <si>
    <t>Cornville</t>
  </si>
  <si>
    <t>Mercer</t>
  </si>
  <si>
    <t>Norridgewock</t>
  </si>
  <si>
    <t>Skowhegan</t>
  </si>
  <si>
    <t>Smithfield</t>
  </si>
  <si>
    <t>RSU 55/MSAD 55</t>
  </si>
  <si>
    <t>Baldwin</t>
  </si>
  <si>
    <t>Cornish</t>
  </si>
  <si>
    <t>Hiram</t>
  </si>
  <si>
    <t>Parsonsfield</t>
  </si>
  <si>
    <t>Porter</t>
  </si>
  <si>
    <t>RSU 57/MSAD 57</t>
  </si>
  <si>
    <t>Alfred</t>
  </si>
  <si>
    <t>Limerick</t>
  </si>
  <si>
    <t>Lyman</t>
  </si>
  <si>
    <t>Newfield</t>
  </si>
  <si>
    <t>Shapleigh</t>
  </si>
  <si>
    <t>Waterboro</t>
  </si>
  <si>
    <t>RSU 58/MSAD 58</t>
  </si>
  <si>
    <t>Avon</t>
  </si>
  <si>
    <t>Kingfield</t>
  </si>
  <si>
    <t>Phillips</t>
  </si>
  <si>
    <t>Strong</t>
  </si>
  <si>
    <t>RSU 59/MSAD 59</t>
  </si>
  <si>
    <t>Madison</t>
  </si>
  <si>
    <t>RSU 60/MSAD 60</t>
  </si>
  <si>
    <t>Berwick</t>
  </si>
  <si>
    <t>Lebanon</t>
  </si>
  <si>
    <t>North Berwick</t>
  </si>
  <si>
    <t>RSU 61/MSAD 61</t>
  </si>
  <si>
    <t>Bridgton</t>
  </si>
  <si>
    <t>Casco</t>
  </si>
  <si>
    <t>Naples</t>
  </si>
  <si>
    <t>RSU 63/MSAD 63</t>
  </si>
  <si>
    <t>Clifton</t>
  </si>
  <si>
    <t>Eddington</t>
  </si>
  <si>
    <t>Holden</t>
  </si>
  <si>
    <t>RSU 64/MSAD 64</t>
  </si>
  <si>
    <t>Bradford</t>
  </si>
  <si>
    <t>Corinth</t>
  </si>
  <si>
    <t>Hudson</t>
  </si>
  <si>
    <t>Kenduskeag</t>
  </si>
  <si>
    <t>Stetson</t>
  </si>
  <si>
    <t>RSU 65/MSAD 65</t>
  </si>
  <si>
    <t>Matinicus Isle Pl</t>
  </si>
  <si>
    <t>RSU 68/MSAD 68</t>
  </si>
  <si>
    <t>Charleston</t>
  </si>
  <si>
    <t>Dover Foxcroft</t>
  </si>
  <si>
    <t>Monson</t>
  </si>
  <si>
    <t>Sebec</t>
  </si>
  <si>
    <t>RSU 70/MSAD 70</t>
  </si>
  <si>
    <t>Amity</t>
  </si>
  <si>
    <t>Haynesville</t>
  </si>
  <si>
    <t>Hodgdon</t>
  </si>
  <si>
    <t>Linneus</t>
  </si>
  <si>
    <t>Ludlow</t>
  </si>
  <si>
    <t>New Limerick</t>
  </si>
  <si>
    <t>RSU 72/MSAD 72</t>
  </si>
  <si>
    <t>Brownfield</t>
  </si>
  <si>
    <t>Denmark</t>
  </si>
  <si>
    <t>Fryeburg</t>
  </si>
  <si>
    <t>Lovell</t>
  </si>
  <si>
    <t>Stoneham</t>
  </si>
  <si>
    <t>Stow</t>
  </si>
  <si>
    <t>Sweden</t>
  </si>
  <si>
    <t>RSU 74/MSAD 74</t>
  </si>
  <si>
    <t>Anson</t>
  </si>
  <si>
    <t>Embden</t>
  </si>
  <si>
    <t>New Portland</t>
  </si>
  <si>
    <t>Solon</t>
  </si>
  <si>
    <t>RSU 75/MSAD 75</t>
  </si>
  <si>
    <t>Bowdoin</t>
  </si>
  <si>
    <t>Bowdoinham</t>
  </si>
  <si>
    <t>Harpswell</t>
  </si>
  <si>
    <t>Topsham</t>
  </si>
  <si>
    <t>MSAD 76</t>
  </si>
  <si>
    <t>Swans Island</t>
  </si>
  <si>
    <t>Maine Indian Education</t>
  </si>
  <si>
    <t>Indian Island</t>
  </si>
  <si>
    <t>Indian Township</t>
  </si>
  <si>
    <t>Pleasant Point</t>
  </si>
  <si>
    <t>RSU 01 - LKRSU</t>
  </si>
  <si>
    <t>Arrowsic</t>
  </si>
  <si>
    <t>Bath</t>
  </si>
  <si>
    <t>Phippsburg</t>
  </si>
  <si>
    <t>Woolwich</t>
  </si>
  <si>
    <t>RSU 02</t>
  </si>
  <si>
    <t>Dresden</t>
  </si>
  <si>
    <t>Farmingdale</t>
  </si>
  <si>
    <t>Hallowell</t>
  </si>
  <si>
    <t>Monmouth</t>
  </si>
  <si>
    <t>RSU 04</t>
  </si>
  <si>
    <t>Litchfield</t>
  </si>
  <si>
    <t>Wales</t>
  </si>
  <si>
    <t>Sabattus</t>
  </si>
  <si>
    <t>RSU 05</t>
  </si>
  <si>
    <t>Durham</t>
  </si>
  <si>
    <t>Freeport</t>
  </si>
  <si>
    <t>Pownal</t>
  </si>
  <si>
    <t>809</t>
  </si>
  <si>
    <t>RSU 09</t>
  </si>
  <si>
    <t>093</t>
  </si>
  <si>
    <t>Chesterville</t>
  </si>
  <si>
    <t>153</t>
  </si>
  <si>
    <t>Farmington</t>
  </si>
  <si>
    <t>208</t>
  </si>
  <si>
    <t>Industry</t>
  </si>
  <si>
    <t>304</t>
  </si>
  <si>
    <t>New Sharon</t>
  </si>
  <si>
    <t>306</t>
  </si>
  <si>
    <t>New Vineyard</t>
  </si>
  <si>
    <t>Starks</t>
  </si>
  <si>
    <t>425</t>
  </si>
  <si>
    <t>Temple</t>
  </si>
  <si>
    <t>442</t>
  </si>
  <si>
    <t>Vienna</t>
  </si>
  <si>
    <t>460</t>
  </si>
  <si>
    <t>Weld</t>
  </si>
  <si>
    <t>477</t>
  </si>
  <si>
    <t>Wilton</t>
  </si>
  <si>
    <t>RSU 10</t>
  </si>
  <si>
    <t>Buckfield</t>
  </si>
  <si>
    <t>Hanover</t>
  </si>
  <si>
    <t>Hartford</t>
  </si>
  <si>
    <t>Mexico</t>
  </si>
  <si>
    <t>Roxbury</t>
  </si>
  <si>
    <t>Rumford</t>
  </si>
  <si>
    <t>Sumner</t>
  </si>
  <si>
    <t>RSU 12</t>
  </si>
  <si>
    <t>Alna</t>
  </si>
  <si>
    <t>Chelsea</t>
  </si>
  <si>
    <t>Palermo</t>
  </si>
  <si>
    <t>Somerville</t>
  </si>
  <si>
    <t>Westport Island</t>
  </si>
  <si>
    <t>Whitefield</t>
  </si>
  <si>
    <t>Windsor</t>
  </si>
  <si>
    <t>RSU 13</t>
  </si>
  <si>
    <t>Cushing</t>
  </si>
  <si>
    <t>Owls Head</t>
  </si>
  <si>
    <t>Rockland</t>
  </si>
  <si>
    <t>South Thomaston</t>
  </si>
  <si>
    <t>Thomaston</t>
  </si>
  <si>
    <t>RSU 14</t>
  </si>
  <si>
    <t>Raymond</t>
  </si>
  <si>
    <t>Windham</t>
  </si>
  <si>
    <t>RSU 16</t>
  </si>
  <si>
    <t>Mechanic Falls</t>
  </si>
  <si>
    <t>Minot</t>
  </si>
  <si>
    <t>Poland</t>
  </si>
  <si>
    <t>RSU 18</t>
  </si>
  <si>
    <t>Belgrade</t>
  </si>
  <si>
    <t>China</t>
  </si>
  <si>
    <t>Oakland</t>
  </si>
  <si>
    <t>Rome</t>
  </si>
  <si>
    <t>Sidney</t>
  </si>
  <si>
    <t>RSU 19</t>
  </si>
  <si>
    <t>Corinna</t>
  </si>
  <si>
    <t>Dixmont</t>
  </si>
  <si>
    <t>Etna</t>
  </si>
  <si>
    <t>Hartland</t>
  </si>
  <si>
    <t>Newport</t>
  </si>
  <si>
    <t>Palmyra</t>
  </si>
  <si>
    <t>Plymouth</t>
  </si>
  <si>
    <t>Saint Albans</t>
  </si>
  <si>
    <t>RSU 20</t>
  </si>
  <si>
    <t>Searsport</t>
  </si>
  <si>
    <t>Stockton Springs</t>
  </si>
  <si>
    <t>RSU 21</t>
  </si>
  <si>
    <t>Arundel</t>
  </si>
  <si>
    <t>Kennebunk</t>
  </si>
  <si>
    <t>Kennebunkport</t>
  </si>
  <si>
    <t>822</t>
  </si>
  <si>
    <t>RSU 22</t>
  </si>
  <si>
    <t>Frankfort</t>
  </si>
  <si>
    <t>Hampden</t>
  </si>
  <si>
    <t>Newburgh</t>
  </si>
  <si>
    <t>Winterport</t>
  </si>
  <si>
    <t>RSU 23</t>
  </si>
  <si>
    <t>Old Orchard Bch.</t>
  </si>
  <si>
    <t>RSU 24</t>
  </si>
  <si>
    <t>Eastbrook</t>
  </si>
  <si>
    <t>Franklin</t>
  </si>
  <si>
    <t>Gouldsboro</t>
  </si>
  <si>
    <t>Mariaville</t>
  </si>
  <si>
    <t>Sorrento</t>
  </si>
  <si>
    <t>Steuben</t>
  </si>
  <si>
    <t>Sullivan</t>
  </si>
  <si>
    <t>Waltham</t>
  </si>
  <si>
    <t>Winter Harbor</t>
  </si>
  <si>
    <t>RSU 25</t>
  </si>
  <si>
    <t>Bucksport</t>
  </si>
  <si>
    <t>Orland</t>
  </si>
  <si>
    <t>Prospect</t>
  </si>
  <si>
    <t>Verona</t>
  </si>
  <si>
    <t>RSU 26</t>
  </si>
  <si>
    <t>Orono</t>
  </si>
  <si>
    <t>RSU 34</t>
  </si>
  <si>
    <t>Alton</t>
  </si>
  <si>
    <t>Bradley</t>
  </si>
  <si>
    <t>Old Town</t>
  </si>
  <si>
    <t>RSU 38</t>
  </si>
  <si>
    <t>Manchester</t>
  </si>
  <si>
    <t>Mount Vernon</t>
  </si>
  <si>
    <t>Readfield</t>
  </si>
  <si>
    <t>Wayne</t>
  </si>
  <si>
    <t>RSU 39</t>
  </si>
  <si>
    <t>Caribou</t>
  </si>
  <si>
    <t>Stockholm</t>
  </si>
  <si>
    <t>RSU 50</t>
  </si>
  <si>
    <t>108</t>
  </si>
  <si>
    <t>Crystal</t>
  </si>
  <si>
    <t>131</t>
  </si>
  <si>
    <t>Dyer Brook</t>
  </si>
  <si>
    <t>Hersey</t>
  </si>
  <si>
    <t>209</t>
  </si>
  <si>
    <t>Island Falls</t>
  </si>
  <si>
    <t>273</t>
  </si>
  <si>
    <t>Merrill</t>
  </si>
  <si>
    <t>318</t>
  </si>
  <si>
    <t>Oakfield</t>
  </si>
  <si>
    <t>396</t>
  </si>
  <si>
    <t>Smyrna</t>
  </si>
  <si>
    <t>RSU 56</t>
  </si>
  <si>
    <t>Canton</t>
  </si>
  <si>
    <t>Carthage</t>
  </si>
  <si>
    <t>Dixfield</t>
  </si>
  <si>
    <t>Peru</t>
  </si>
  <si>
    <t>RSU 67</t>
  </si>
  <si>
    <t>Chester</t>
  </si>
  <si>
    <t>Lincoln</t>
  </si>
  <si>
    <t>Mattawamkeag</t>
  </si>
  <si>
    <t>871</t>
  </si>
  <si>
    <t>RSU 71</t>
  </si>
  <si>
    <t>Belfast</t>
  </si>
  <si>
    <t>Belmont</t>
  </si>
  <si>
    <t>Morrill</t>
  </si>
  <si>
    <t>Searsmont</t>
  </si>
  <si>
    <t>Swanville</t>
  </si>
  <si>
    <t>873</t>
  </si>
  <si>
    <t>RSU 73</t>
  </si>
  <si>
    <t>214</t>
  </si>
  <si>
    <t>Jay</t>
  </si>
  <si>
    <t>Livermore</t>
  </si>
  <si>
    <t>Livermore Falls</t>
  </si>
  <si>
    <t>RSU 78</t>
  </si>
  <si>
    <t>Dallas Plt.</t>
  </si>
  <si>
    <t>Rangeley</t>
  </si>
  <si>
    <t>Rangeley Plt.</t>
  </si>
  <si>
    <t>Sandy River Plt.</t>
  </si>
  <si>
    <t>RSU 89</t>
  </si>
  <si>
    <t>Mount Chase</t>
  </si>
  <si>
    <t>Patten</t>
  </si>
  <si>
    <t>Sherman</t>
  </si>
  <si>
    <t>Stacyville</t>
  </si>
  <si>
    <t>903</t>
  </si>
  <si>
    <t>Boothbay-Boothbay Hbr CSD</t>
  </si>
  <si>
    <t>Boothbay</t>
  </si>
  <si>
    <t>Boothbay Harbor</t>
  </si>
  <si>
    <t>Mt Desert CSD</t>
  </si>
  <si>
    <t>Airline CSD</t>
  </si>
  <si>
    <t>Amherst</t>
  </si>
  <si>
    <t>Aurora</t>
  </si>
  <si>
    <t>Great Pond</t>
  </si>
  <si>
    <t>Osborn</t>
  </si>
  <si>
    <t>East Range CSD</t>
  </si>
  <si>
    <t>Topsfield</t>
  </si>
  <si>
    <t>Deer Isle-Stonington CSD</t>
  </si>
  <si>
    <t>Deer Isle</t>
  </si>
  <si>
    <t>Stonington</t>
  </si>
  <si>
    <t>Great Salt Bay CSD</t>
  </si>
  <si>
    <t>Moosabec CSD</t>
  </si>
  <si>
    <t>Wells-Ogunquit CSD</t>
  </si>
  <si>
    <t>Wells</t>
  </si>
  <si>
    <t>Ogunquit</t>
  </si>
  <si>
    <t>Five Town CSD</t>
  </si>
  <si>
    <t>Public Charter Schools</t>
  </si>
  <si>
    <t>Acadia Academy</t>
  </si>
  <si>
    <t>Baxter Academy for Technology and Sciences</t>
  </si>
  <si>
    <t>Community Regional Charter School (formerly Cornville)</t>
  </si>
  <si>
    <t>Ecology Learning Center</t>
  </si>
  <si>
    <t>Fiddlehead School of Arts and Sciences</t>
  </si>
  <si>
    <t>Maine Academy of Natural Sciences</t>
  </si>
  <si>
    <t>Maine Connections Academy</t>
  </si>
  <si>
    <t>Maine Virtual Academy</t>
  </si>
  <si>
    <t>Maine Arts Academy (formerly Snow Pond)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</si>
</sst>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&quot;$&quot;#,##0.00_);\(&quot;$&quot;#,##0.00\)"/>
    <numFmt numFmtId="164" formatCode="000"/>
  </numFmts>
  <fonts count="10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7" fillId="0" borderId="0"/>
  </cellStyleXfs>
  <cellXfs count="69">
    <xf numFmtId="0" fontId="0" fillId="0" borderId="0" xfId="0"/>
    <xf numFmtId="0" fontId="1" fillId="0" borderId="0" xfId="0" applyFont="1"/>
    <xf numFmtId="14" fontId="2" fillId="0" borderId="0" xfId="0" applyNumberFormat="1" applyFont="1"/>
    <xf numFmtId="14" fontId="0" fillId="0" borderId="0" xfId="0" applyNumberFormat="1"/>
    <xf numFmtId="3" fontId="3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2" applyFont="1" applyFill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2" applyFont="1"/>
    <xf numFmtId="164" fontId="9" fillId="0" borderId="0" xfId="0" applyNumberFormat="1" applyFont="1" applyAlignment="1">
      <alignment horizontal="center"/>
    </xf>
    <xf numFmtId="7" fontId="0" fillId="0" borderId="0" xfId="0" applyNumberFormat="1"/>
    <xf numFmtId="2" fontId="0" fillId="0" borderId="0" xfId="0" applyNumberFormat="1"/>
    <xf numFmtId="10" fontId="0" fillId="0" borderId="0" xfId="1" applyNumberFormat="1" applyFont="1"/>
    <xf numFmtId="164" fontId="8" fillId="3" borderId="0" xfId="2" applyNumberFormat="1" applyFont="1" applyFill="1" applyAlignment="1">
      <alignment horizontal="center"/>
    </xf>
    <xf numFmtId="0" fontId="9" fillId="3" borderId="0" xfId="2" applyFont="1" applyFill="1"/>
    <xf numFmtId="164" fontId="9" fillId="3" borderId="0" xfId="0" applyNumberFormat="1" applyFont="1" applyFill="1" applyAlignment="1">
      <alignment horizontal="center"/>
    </xf>
    <xf numFmtId="0" fontId="0" fillId="3" borderId="0" xfId="0" applyFill="1"/>
    <xf numFmtId="7" fontId="0" fillId="3" borderId="0" xfId="0" applyNumberFormat="1" applyFill="1"/>
    <xf numFmtId="2" fontId="0" fillId="3" borderId="0" xfId="0" applyNumberFormat="1" applyFill="1"/>
    <xf numFmtId="49" fontId="6" fillId="4" borderId="0" xfId="0" applyNumberFormat="1" applyFont="1" applyFill="1"/>
    <xf numFmtId="0" fontId="6" fillId="4" borderId="0" xfId="0" applyFont="1" applyFill="1" applyAlignment="1">
      <alignment horizontal="center"/>
    </xf>
    <xf numFmtId="49" fontId="2" fillId="4" borderId="0" xfId="0" applyNumberFormat="1" applyFont="1" applyFill="1"/>
    <xf numFmtId="0" fontId="2" fillId="4" borderId="0" xfId="0" applyFont="1" applyFill="1"/>
    <xf numFmtId="7" fontId="2" fillId="5" borderId="0" xfId="0" applyNumberFormat="1" applyFont="1" applyFill="1"/>
    <xf numFmtId="2" fontId="2" fillId="5" borderId="0" xfId="0" applyNumberFormat="1" applyFont="1" applyFill="1"/>
    <xf numFmtId="164" fontId="8" fillId="0" borderId="0" xfId="0" applyNumberFormat="1" applyFont="1" applyAlignment="1">
      <alignment horizontal="center"/>
    </xf>
    <xf numFmtId="0" fontId="9" fillId="0" borderId="0" xfId="0" applyFont="1"/>
    <xf numFmtId="164" fontId="8" fillId="3" borderId="0" xfId="0" applyNumberFormat="1" applyFont="1" applyFill="1" applyAlignment="1">
      <alignment horizontal="center"/>
    </xf>
    <xf numFmtId="0" fontId="9" fillId="3" borderId="0" xfId="0" applyFont="1" applyFill="1"/>
    <xf numFmtId="0" fontId="6" fillId="4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49" fontId="6" fillId="6" borderId="0" xfId="0" applyNumberFormat="1" applyFont="1" applyFill="1"/>
    <xf numFmtId="49" fontId="6" fillId="6" borderId="0" xfId="0" applyNumberFormat="1" applyFont="1" applyFill="1" applyAlignment="1">
      <alignment horizontal="center"/>
    </xf>
    <xf numFmtId="0" fontId="2" fillId="6" borderId="0" xfId="0" applyFont="1" applyFill="1"/>
    <xf numFmtId="49" fontId="0" fillId="6" borderId="0" xfId="0" applyNumberFormat="1" applyFill="1"/>
    <xf numFmtId="0" fontId="0" fillId="6" borderId="0" xfId="0" applyFill="1"/>
    <xf numFmtId="7" fontId="2" fillId="7" borderId="0" xfId="0" applyNumberFormat="1" applyFont="1" applyFill="1"/>
    <xf numFmtId="2" fontId="2" fillId="7" borderId="0" xfId="0" applyNumberFormat="1" applyFont="1" applyFill="1"/>
    <xf numFmtId="49" fontId="6" fillId="8" borderId="0" xfId="0" applyNumberFormat="1" applyFont="1" applyFill="1"/>
    <xf numFmtId="0" fontId="6" fillId="8" borderId="0" xfId="0" applyFont="1" applyFill="1" applyAlignment="1">
      <alignment horizontal="center"/>
    </xf>
    <xf numFmtId="0" fontId="2" fillId="8" borderId="0" xfId="0" applyFont="1" applyFill="1"/>
    <xf numFmtId="7" fontId="2" fillId="9" borderId="0" xfId="0" applyNumberFormat="1" applyFont="1" applyFill="1"/>
    <xf numFmtId="2" fontId="2" fillId="9" borderId="0" xfId="0" applyNumberFormat="1" applyFont="1" applyFill="1"/>
    <xf numFmtId="10" fontId="0" fillId="0" borderId="0" xfId="1" applyNumberFormat="1" applyFont="1" applyFill="1"/>
    <xf numFmtId="0" fontId="6" fillId="8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49" fontId="6" fillId="10" borderId="0" xfId="0" applyNumberFormat="1" applyFont="1" applyFill="1"/>
    <xf numFmtId="0" fontId="6" fillId="10" borderId="0" xfId="0" applyFont="1" applyFill="1" applyAlignment="1">
      <alignment horizontal="center"/>
    </xf>
    <xf numFmtId="0" fontId="2" fillId="10" borderId="0" xfId="0" applyFont="1" applyFill="1"/>
    <xf numFmtId="7" fontId="2" fillId="10" borderId="0" xfId="0" applyNumberFormat="1" applyFont="1" applyFill="1"/>
    <xf numFmtId="2" fontId="2" fillId="10" borderId="0" xfId="0" applyNumberFormat="1" applyFont="1" applyFill="1"/>
    <xf numFmtId="164" fontId="8" fillId="11" borderId="0" xfId="0" applyNumberFormat="1" applyFont="1" applyFill="1" applyAlignment="1">
      <alignment horizontal="center"/>
    </xf>
    <xf numFmtId="0" fontId="2" fillId="11" borderId="0" xfId="0" applyFont="1" applyFill="1"/>
    <xf numFmtId="164" fontId="9" fillId="11" borderId="0" xfId="0" applyNumberFormat="1" applyFont="1" applyFill="1" applyAlignment="1">
      <alignment horizontal="center"/>
    </xf>
    <xf numFmtId="0" fontId="0" fillId="11" borderId="0" xfId="0" applyFill="1"/>
    <xf numFmtId="7" fontId="0" fillId="11" borderId="0" xfId="0" applyNumberFormat="1" applyFill="1"/>
    <xf numFmtId="2" fontId="0" fillId="11" borderId="0" xfId="0" applyNumberFormat="1" applyFill="1"/>
    <xf numFmtId="3" fontId="3" fillId="0" borderId="0" xfId="0" applyNumberFormat="1" applyFont="1" applyAlignment="1">
      <alignment horizontal="left" wrapText="1"/>
    </xf>
    <xf numFmtId="3" fontId="5" fillId="0" borderId="0" xfId="0" applyNumberFormat="1" applyFont="1" applyAlignment="1">
      <alignment horizontal="left" wrapText="1"/>
    </xf>
  </cellXfs>
  <cellStyles count="3">
    <cellStyle name="Normal" xfId="0" builtinId="0"/>
    <cellStyle name="Normal 6" xfId="2" xr:uid="{3BD2A037-BC31-4F61-A277-6D55E5C1504E}"/>
    <cellStyle name="Percent" xfId="1" builtinId="5"/>
  </cellStyles>
  <dxfs count="0"/>
  <tableStyles count="1" defaultTableStyle="TableStyleMedium2" defaultPivotStyle="PivotStyleLight16">
    <tableStyle name="Invisible" pivot="0" table="0" count="0" xr9:uid="{EDCB1452-10DA-4E0C-8B2D-B081739DEE9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694E6-B2E9-4C08-BA20-42ABBE235B88}">
  <sheetPr>
    <pageSetUpPr fitToPage="1"/>
  </sheetPr>
  <dimension ref="A1:L615"/>
  <sheetViews>
    <sheetView tabSelected="1" workbookViewId="0">
      <pane ySplit="14" topLeftCell="A261" activePane="bottomLeft" state="frozen"/>
      <selection pane="bottomLeft" activeCell="H615" sqref="H615"/>
    </sheetView>
  </sheetViews>
  <sheetFormatPr defaultRowHeight="13.15"/>
  <cols>
    <col min="1" max="1" width="6.5703125" bestFit="1" customWidth="1"/>
    <col min="2" max="2" width="5.28515625" customWidth="1"/>
    <col min="3" max="3" width="4.42578125" bestFit="1" customWidth="1"/>
    <col min="4" max="4" width="23.140625" customWidth="1"/>
    <col min="5" max="5" width="5.42578125" bestFit="1" customWidth="1"/>
    <col min="6" max="6" width="16.5703125" customWidth="1"/>
    <col min="7" max="8" width="17" bestFit="1" customWidth="1"/>
    <col min="9" max="9" width="6.7109375" customWidth="1"/>
    <col min="10" max="10" width="17" bestFit="1" customWidth="1"/>
    <col min="11" max="11" width="4.42578125" customWidth="1"/>
  </cols>
  <sheetData>
    <row r="1" spans="1:12" ht="15.6">
      <c r="A1" s="1" t="s">
        <v>0</v>
      </c>
      <c r="J1" s="2">
        <v>45013</v>
      </c>
    </row>
    <row r="2" spans="1:12" ht="15.6">
      <c r="A2" s="1" t="s">
        <v>1</v>
      </c>
      <c r="J2" s="3"/>
    </row>
    <row r="3" spans="1:12" ht="6" customHeight="1">
      <c r="A3" s="4"/>
      <c r="B3" s="5"/>
      <c r="C3" s="6"/>
      <c r="D3" s="6"/>
      <c r="E3" s="7"/>
      <c r="F3" s="8"/>
      <c r="G3" s="8"/>
      <c r="H3" s="8"/>
    </row>
    <row r="4" spans="1:12" ht="28.15" customHeight="1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</row>
    <row r="5" spans="1:12" ht="6" customHeight="1">
      <c r="A5" s="4"/>
      <c r="B5" s="5"/>
      <c r="C5" s="6"/>
      <c r="D5" s="6"/>
      <c r="E5" s="7"/>
      <c r="F5" s="8"/>
      <c r="G5" s="8"/>
      <c r="H5" s="8"/>
    </row>
    <row r="6" spans="1:12" ht="40.5" customHeight="1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</row>
    <row r="7" spans="1:12" ht="6" customHeight="1">
      <c r="A7" s="4"/>
      <c r="B7" s="5"/>
      <c r="C7" s="6"/>
      <c r="D7" s="6"/>
      <c r="E7" s="7"/>
      <c r="F7" s="8"/>
      <c r="G7" s="8"/>
      <c r="H7" s="8"/>
    </row>
    <row r="8" spans="1:12" ht="39.6" customHeight="1">
      <c r="A8" s="67" t="s">
        <v>4</v>
      </c>
      <c r="B8" s="67"/>
      <c r="C8" s="67"/>
      <c r="D8" s="67"/>
      <c r="E8" s="67"/>
      <c r="F8" s="67"/>
      <c r="G8" s="67"/>
      <c r="H8" s="67"/>
      <c r="I8" s="67"/>
      <c r="J8" s="67"/>
    </row>
    <row r="9" spans="1:12" ht="6" customHeight="1">
      <c r="A9" s="4"/>
      <c r="B9" s="5"/>
      <c r="C9" s="6"/>
      <c r="D9" s="6"/>
      <c r="E9" s="7"/>
      <c r="F9" s="8"/>
      <c r="G9" s="8"/>
      <c r="H9" s="8"/>
    </row>
    <row r="10" spans="1:12" ht="28.15" customHeight="1">
      <c r="A10" s="68" t="s">
        <v>5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2">
      <c r="A11" s="9"/>
      <c r="B11" s="10"/>
      <c r="C11" s="10"/>
      <c r="D11" s="10"/>
      <c r="E11" s="10"/>
      <c r="F11" s="10"/>
      <c r="G11" s="9"/>
      <c r="H11" s="11"/>
      <c r="I11" s="9"/>
      <c r="J11" s="9"/>
    </row>
    <row r="12" spans="1:12">
      <c r="A12" s="12"/>
      <c r="B12" s="12"/>
      <c r="C12" s="12"/>
      <c r="D12" s="12"/>
      <c r="E12" s="12"/>
      <c r="F12" s="12"/>
      <c r="G12" s="12"/>
      <c r="H12" s="12"/>
      <c r="I12" s="12"/>
      <c r="J12" s="13" t="s">
        <v>6</v>
      </c>
      <c r="L12" s="13" t="s">
        <v>7</v>
      </c>
    </row>
    <row r="13" spans="1:12">
      <c r="A13" s="12"/>
      <c r="B13" s="13"/>
      <c r="C13" s="13"/>
      <c r="D13" s="12"/>
      <c r="E13" s="13" t="s">
        <v>8</v>
      </c>
      <c r="F13" s="13"/>
      <c r="G13" s="13" t="s">
        <v>9</v>
      </c>
      <c r="H13" s="13" t="s">
        <v>10</v>
      </c>
      <c r="I13" s="13" t="s">
        <v>11</v>
      </c>
      <c r="J13" s="13" t="s">
        <v>12</v>
      </c>
      <c r="L13" s="13" t="s">
        <v>13</v>
      </c>
    </row>
    <row r="14" spans="1:12">
      <c r="A14" s="14" t="s">
        <v>14</v>
      </c>
      <c r="B14" s="14" t="s">
        <v>15</v>
      </c>
      <c r="C14" s="14" t="s">
        <v>16</v>
      </c>
      <c r="D14" s="14" t="s">
        <v>17</v>
      </c>
      <c r="E14" s="13" t="s">
        <v>18</v>
      </c>
      <c r="F14" s="13" t="s">
        <v>19</v>
      </c>
      <c r="G14" s="13" t="s">
        <v>20</v>
      </c>
      <c r="H14" s="13" t="s">
        <v>21</v>
      </c>
      <c r="I14" s="13" t="s">
        <v>22</v>
      </c>
      <c r="J14" s="13" t="s">
        <v>21</v>
      </c>
      <c r="L14" s="13" t="s">
        <v>23</v>
      </c>
    </row>
    <row r="15" spans="1:12">
      <c r="A15" s="15">
        <v>2</v>
      </c>
      <c r="B15" s="15">
        <v>2</v>
      </c>
      <c r="C15" s="15"/>
      <c r="D15" s="16" t="s">
        <v>24</v>
      </c>
      <c r="E15" s="17">
        <v>2</v>
      </c>
      <c r="F15" t="s">
        <v>24</v>
      </c>
      <c r="G15" s="18">
        <v>4161681.64</v>
      </c>
      <c r="H15" s="18">
        <v>3691333.7600000002</v>
      </c>
      <c r="I15" s="19">
        <v>5.1798499860516634</v>
      </c>
      <c r="J15" s="18">
        <f t="shared" ref="J15:J78" si="0">G15-H15</f>
        <v>470347.87999999989</v>
      </c>
      <c r="L15" s="20">
        <f>J15/G15</f>
        <v>0.11301870750497865</v>
      </c>
    </row>
    <row r="16" spans="1:12">
      <c r="A16" s="21">
        <v>4</v>
      </c>
      <c r="B16" s="21">
        <v>5</v>
      </c>
      <c r="C16" s="21">
        <v>877</v>
      </c>
      <c r="D16" s="22" t="s">
        <v>25</v>
      </c>
      <c r="E16" s="23">
        <v>5</v>
      </c>
      <c r="F16" s="24" t="s">
        <v>25</v>
      </c>
      <c r="G16" s="25">
        <v>752923.35</v>
      </c>
      <c r="H16" s="25">
        <v>411346.17</v>
      </c>
      <c r="I16" s="26">
        <v>6.9700000171138088</v>
      </c>
      <c r="J16" s="25">
        <f t="shared" si="0"/>
        <v>341577.18</v>
      </c>
      <c r="L16" s="20">
        <f t="shared" ref="L16:L79" si="1">J16/G16</f>
        <v>0.45366793313024495</v>
      </c>
    </row>
    <row r="17" spans="1:12">
      <c r="A17" s="15">
        <v>1734</v>
      </c>
      <c r="B17" s="15">
        <v>12</v>
      </c>
      <c r="C17" s="15"/>
      <c r="D17" s="16" t="s">
        <v>26</v>
      </c>
      <c r="E17" s="17">
        <v>12</v>
      </c>
      <c r="F17" t="s">
        <v>26</v>
      </c>
      <c r="G17" s="18">
        <v>985783.96</v>
      </c>
      <c r="H17" s="18">
        <v>625789.82999999996</v>
      </c>
      <c r="I17" s="19">
        <v>6.9699999887506952</v>
      </c>
      <c r="J17" s="18">
        <f t="shared" si="0"/>
        <v>359994.13</v>
      </c>
      <c r="L17" s="20">
        <f t="shared" si="1"/>
        <v>0.36518562343010735</v>
      </c>
    </row>
    <row r="18" spans="1:12">
      <c r="A18" s="21">
        <v>9</v>
      </c>
      <c r="B18" s="21">
        <v>14</v>
      </c>
      <c r="C18" s="21"/>
      <c r="D18" s="22" t="s">
        <v>27</v>
      </c>
      <c r="E18" s="23">
        <v>14</v>
      </c>
      <c r="F18" s="24" t="s">
        <v>27</v>
      </c>
      <c r="G18" s="25">
        <v>1973971.1336000001</v>
      </c>
      <c r="H18" s="25">
        <v>670287.59</v>
      </c>
      <c r="I18" s="26">
        <v>6.9699999637091592</v>
      </c>
      <c r="J18" s="25">
        <f t="shared" si="0"/>
        <v>1303683.5436</v>
      </c>
      <c r="L18" s="20">
        <f t="shared" si="1"/>
        <v>0.66043698482177238</v>
      </c>
    </row>
    <row r="19" spans="1:12">
      <c r="A19" s="15">
        <v>1629</v>
      </c>
      <c r="B19" s="15">
        <v>18</v>
      </c>
      <c r="C19" s="15"/>
      <c r="D19" s="16" t="s">
        <v>28</v>
      </c>
      <c r="E19" s="17">
        <v>18</v>
      </c>
      <c r="F19" t="s">
        <v>29</v>
      </c>
      <c r="G19" s="18">
        <v>1805080.22</v>
      </c>
      <c r="H19" s="18">
        <v>646583.67000000004</v>
      </c>
      <c r="I19" s="19">
        <v>6.9700000108875315</v>
      </c>
      <c r="J19" s="18">
        <f t="shared" si="0"/>
        <v>1158496.5499999998</v>
      </c>
      <c r="L19" s="20">
        <f t="shared" si="1"/>
        <v>0.64179781993290019</v>
      </c>
    </row>
    <row r="20" spans="1:12">
      <c r="A20" s="21">
        <v>14</v>
      </c>
      <c r="B20" s="21">
        <v>20</v>
      </c>
      <c r="C20" s="21"/>
      <c r="D20" s="22" t="s">
        <v>30</v>
      </c>
      <c r="E20" s="23">
        <v>20</v>
      </c>
      <c r="F20" s="24" t="s">
        <v>30</v>
      </c>
      <c r="G20" s="25">
        <v>51515384.090099998</v>
      </c>
      <c r="H20" s="25">
        <v>15245364.83</v>
      </c>
      <c r="I20" s="26">
        <v>6.9699999995382393</v>
      </c>
      <c r="J20" s="25">
        <f t="shared" si="0"/>
        <v>36270019.2601</v>
      </c>
      <c r="L20" s="20">
        <f t="shared" si="1"/>
        <v>0.70406190113353373</v>
      </c>
    </row>
    <row r="21" spans="1:12">
      <c r="A21" s="15">
        <v>28</v>
      </c>
      <c r="B21" s="15">
        <v>21</v>
      </c>
      <c r="C21" s="15"/>
      <c r="D21" s="16" t="s">
        <v>31</v>
      </c>
      <c r="E21" s="17">
        <v>21</v>
      </c>
      <c r="F21" t="s">
        <v>31</v>
      </c>
      <c r="G21" s="18">
        <v>27977827.562999997</v>
      </c>
      <c r="H21" s="18">
        <v>12240714</v>
      </c>
      <c r="I21" s="19">
        <v>6.97</v>
      </c>
      <c r="J21" s="18">
        <f t="shared" si="0"/>
        <v>15737113.562999997</v>
      </c>
      <c r="L21" s="20">
        <f t="shared" si="1"/>
        <v>0.56248518679884751</v>
      </c>
    </row>
    <row r="22" spans="1:12">
      <c r="A22" s="21">
        <v>38</v>
      </c>
      <c r="B22" s="21">
        <v>24</v>
      </c>
      <c r="C22" s="21">
        <v>890</v>
      </c>
      <c r="D22" s="22" t="s">
        <v>32</v>
      </c>
      <c r="E22" s="23">
        <v>24</v>
      </c>
      <c r="F22" s="24" t="s">
        <v>32</v>
      </c>
      <c r="G22" s="25">
        <v>2712154.5424000002</v>
      </c>
      <c r="H22" s="25">
        <v>2314969.33</v>
      </c>
      <c r="I22" s="26">
        <v>6.9699999969590527</v>
      </c>
      <c r="J22" s="25">
        <f t="shared" si="0"/>
        <v>397185.21240000008</v>
      </c>
      <c r="L22" s="20">
        <f t="shared" si="1"/>
        <v>0.14644637913904743</v>
      </c>
    </row>
    <row r="23" spans="1:12">
      <c r="A23" s="15">
        <v>42</v>
      </c>
      <c r="B23" s="15">
        <v>27</v>
      </c>
      <c r="C23" s="15"/>
      <c r="D23" s="16" t="s">
        <v>33</v>
      </c>
      <c r="E23" s="17">
        <v>27</v>
      </c>
      <c r="F23" t="s">
        <v>33</v>
      </c>
      <c r="G23" s="18">
        <v>45007834.942999996</v>
      </c>
      <c r="H23" s="18">
        <v>19327229.170000002</v>
      </c>
      <c r="I23" s="19">
        <v>6.9700000003642382</v>
      </c>
      <c r="J23" s="18">
        <f t="shared" si="0"/>
        <v>25680605.772999994</v>
      </c>
      <c r="L23" s="20">
        <f t="shared" si="1"/>
        <v>0.57058078455724659</v>
      </c>
    </row>
    <row r="24" spans="1:12">
      <c r="A24" s="21">
        <v>53</v>
      </c>
      <c r="B24" s="21">
        <v>28</v>
      </c>
      <c r="C24" s="21">
        <v>891</v>
      </c>
      <c r="D24" s="22" t="s">
        <v>34</v>
      </c>
      <c r="E24" s="23">
        <v>28</v>
      </c>
      <c r="F24" s="24" t="s">
        <v>34</v>
      </c>
      <c r="G24" s="25">
        <v>4558666.2560000001</v>
      </c>
      <c r="H24" s="25">
        <v>3908079.63</v>
      </c>
      <c r="I24" s="26">
        <v>3.3383773838117143</v>
      </c>
      <c r="J24" s="25">
        <f t="shared" si="0"/>
        <v>650586.62600000016</v>
      </c>
      <c r="L24" s="20">
        <f t="shared" si="1"/>
        <v>0.14271424786662429</v>
      </c>
    </row>
    <row r="25" spans="1:12">
      <c r="A25" s="15">
        <v>62</v>
      </c>
      <c r="B25" s="15">
        <v>31</v>
      </c>
      <c r="C25" s="15"/>
      <c r="D25" s="16" t="s">
        <v>35</v>
      </c>
      <c r="E25" s="17">
        <v>31</v>
      </c>
      <c r="F25" t="s">
        <v>35</v>
      </c>
      <c r="G25" s="18">
        <v>416174</v>
      </c>
      <c r="H25" s="18">
        <v>355795.92000000004</v>
      </c>
      <c r="I25" s="19">
        <v>6.6350250541269853</v>
      </c>
      <c r="J25" s="18">
        <f t="shared" si="0"/>
        <v>60378.079999999958</v>
      </c>
      <c r="L25" s="20">
        <f t="shared" si="1"/>
        <v>0.14507893333077021</v>
      </c>
    </row>
    <row r="26" spans="1:12">
      <c r="A26" s="21">
        <v>64</v>
      </c>
      <c r="B26" s="21">
        <v>32</v>
      </c>
      <c r="C26" s="21"/>
      <c r="D26" s="22" t="s">
        <v>36</v>
      </c>
      <c r="E26" s="23">
        <v>32</v>
      </c>
      <c r="F26" s="24" t="s">
        <v>36</v>
      </c>
      <c r="G26" s="25">
        <v>65258.869999999995</v>
      </c>
      <c r="H26" s="25">
        <v>59388.560000000005</v>
      </c>
      <c r="I26" s="26">
        <v>1.1287024318739156</v>
      </c>
      <c r="J26" s="25">
        <f t="shared" si="0"/>
        <v>5870.3099999999904</v>
      </c>
      <c r="L26" s="20">
        <f t="shared" si="1"/>
        <v>8.9954208523684076E-2</v>
      </c>
    </row>
    <row r="27" spans="1:12">
      <c r="A27" s="15">
        <v>65</v>
      </c>
      <c r="B27" s="15">
        <v>40</v>
      </c>
      <c r="C27" s="15"/>
      <c r="D27" s="16" t="s">
        <v>37</v>
      </c>
      <c r="E27" s="17">
        <v>40</v>
      </c>
      <c r="F27" t="s">
        <v>37</v>
      </c>
      <c r="G27" s="18">
        <v>33448051.341799997</v>
      </c>
      <c r="H27" s="18">
        <v>19902370.329999998</v>
      </c>
      <c r="I27" s="19">
        <v>6.969999999646288</v>
      </c>
      <c r="J27" s="18">
        <f t="shared" si="0"/>
        <v>13545681.011799999</v>
      </c>
      <c r="L27" s="20">
        <f t="shared" si="1"/>
        <v>0.40497668678449961</v>
      </c>
    </row>
    <row r="28" spans="1:12">
      <c r="A28" s="21">
        <v>72</v>
      </c>
      <c r="B28" s="21">
        <v>44</v>
      </c>
      <c r="C28" s="21"/>
      <c r="D28" s="22" t="s">
        <v>38</v>
      </c>
      <c r="E28" s="23">
        <v>44</v>
      </c>
      <c r="F28" s="24" t="s">
        <v>38</v>
      </c>
      <c r="G28" s="25">
        <v>4238184.7652000003</v>
      </c>
      <c r="H28" s="25">
        <v>3892415.1699999995</v>
      </c>
      <c r="I28" s="26">
        <v>5.0296099883705905</v>
      </c>
      <c r="J28" s="25">
        <f t="shared" si="0"/>
        <v>345769.5952000008</v>
      </c>
      <c r="L28" s="20">
        <f t="shared" si="1"/>
        <v>8.1584360842202192E-2</v>
      </c>
    </row>
    <row r="29" spans="1:12">
      <c r="A29" s="15">
        <v>74</v>
      </c>
      <c r="B29" s="15">
        <v>49</v>
      </c>
      <c r="C29" s="15"/>
      <c r="D29" s="16" t="s">
        <v>39</v>
      </c>
      <c r="E29" s="17">
        <v>49</v>
      </c>
      <c r="F29" t="s">
        <v>39</v>
      </c>
      <c r="G29" s="18">
        <v>150729.47</v>
      </c>
      <c r="H29" s="18">
        <v>132055.29</v>
      </c>
      <c r="I29" s="19">
        <v>1.3606933539412673</v>
      </c>
      <c r="J29" s="18">
        <f t="shared" si="0"/>
        <v>18674.179999999993</v>
      </c>
      <c r="L29" s="20">
        <f t="shared" si="1"/>
        <v>0.12389202987312298</v>
      </c>
    </row>
    <row r="30" spans="1:12">
      <c r="A30" s="21">
        <v>77</v>
      </c>
      <c r="B30" s="21">
        <v>52</v>
      </c>
      <c r="C30" s="21">
        <v>893</v>
      </c>
      <c r="D30" s="22" t="s">
        <v>40</v>
      </c>
      <c r="E30" s="23">
        <v>52</v>
      </c>
      <c r="F30" s="24" t="s">
        <v>40</v>
      </c>
      <c r="G30" s="25">
        <v>361422.39999999997</v>
      </c>
      <c r="H30" s="25">
        <v>338975.80000000005</v>
      </c>
      <c r="I30" s="26">
        <v>4.1970647991473831</v>
      </c>
      <c r="J30" s="25">
        <f t="shared" si="0"/>
        <v>22446.599999999919</v>
      </c>
      <c r="L30" s="20">
        <f t="shared" si="1"/>
        <v>6.2106277862135607E-2</v>
      </c>
    </row>
    <row r="31" spans="1:12">
      <c r="A31" s="15">
        <v>78</v>
      </c>
      <c r="B31" s="15">
        <v>53</v>
      </c>
      <c r="C31" s="15"/>
      <c r="D31" s="16" t="s">
        <v>41</v>
      </c>
      <c r="E31" s="17">
        <v>53</v>
      </c>
      <c r="F31" t="s">
        <v>41</v>
      </c>
      <c r="G31" s="18">
        <v>18888156.671600003</v>
      </c>
      <c r="H31" s="18">
        <v>5534760.8300000001</v>
      </c>
      <c r="I31" s="19">
        <v>6.9699999987280936</v>
      </c>
      <c r="J31" s="18">
        <f t="shared" si="0"/>
        <v>13353395.841600003</v>
      </c>
      <c r="L31" s="20">
        <f t="shared" si="1"/>
        <v>0.70697189110454606</v>
      </c>
    </row>
    <row r="32" spans="1:12">
      <c r="A32" s="21">
        <v>86</v>
      </c>
      <c r="B32" s="21">
        <v>54</v>
      </c>
      <c r="C32" s="21"/>
      <c r="D32" s="22" t="s">
        <v>42</v>
      </c>
      <c r="E32" s="23">
        <v>54</v>
      </c>
      <c r="F32" s="24" t="s">
        <v>42</v>
      </c>
      <c r="G32" s="25">
        <v>455693.76</v>
      </c>
      <c r="H32" s="25">
        <v>261026.5</v>
      </c>
      <c r="I32" s="26">
        <v>6.97</v>
      </c>
      <c r="J32" s="25">
        <f t="shared" si="0"/>
        <v>194667.26</v>
      </c>
      <c r="L32" s="20">
        <f t="shared" si="1"/>
        <v>0.42718877695406671</v>
      </c>
    </row>
    <row r="33" spans="1:12">
      <c r="A33" s="15">
        <v>1633</v>
      </c>
      <c r="B33" s="15">
        <v>56</v>
      </c>
      <c r="C33" s="15"/>
      <c r="D33" s="16" t="s">
        <v>43</v>
      </c>
      <c r="E33" s="17">
        <v>56</v>
      </c>
      <c r="F33" t="s">
        <v>43</v>
      </c>
      <c r="G33" s="18">
        <v>97303.5</v>
      </c>
      <c r="H33" s="18">
        <v>86789.59</v>
      </c>
      <c r="I33" s="19">
        <v>6.3737763433592081</v>
      </c>
      <c r="J33" s="18">
        <f t="shared" si="0"/>
        <v>10513.910000000003</v>
      </c>
      <c r="L33" s="20">
        <f t="shared" si="1"/>
        <v>0.10805274219324078</v>
      </c>
    </row>
    <row r="34" spans="1:12">
      <c r="A34" s="21">
        <v>88</v>
      </c>
      <c r="B34" s="21">
        <v>57</v>
      </c>
      <c r="C34" s="21">
        <v>893</v>
      </c>
      <c r="D34" s="22" t="s">
        <v>44</v>
      </c>
      <c r="E34" s="23">
        <v>57</v>
      </c>
      <c r="F34" s="24" t="s">
        <v>44</v>
      </c>
      <c r="G34" s="25">
        <v>4062042.9400000004</v>
      </c>
      <c r="H34" s="25">
        <v>3616593.04</v>
      </c>
      <c r="I34" s="26">
        <v>3.2465414273841744</v>
      </c>
      <c r="J34" s="25">
        <f t="shared" si="0"/>
        <v>445449.90000000037</v>
      </c>
      <c r="L34" s="20">
        <f t="shared" si="1"/>
        <v>0.10966154385359607</v>
      </c>
    </row>
    <row r="35" spans="1:12">
      <c r="A35" s="15">
        <v>90</v>
      </c>
      <c r="B35" s="15">
        <v>58</v>
      </c>
      <c r="C35" s="15"/>
      <c r="D35" s="16" t="s">
        <v>45</v>
      </c>
      <c r="E35" s="17">
        <v>58</v>
      </c>
      <c r="F35" t="s">
        <v>45</v>
      </c>
      <c r="G35" s="18">
        <v>1133574.3900000001</v>
      </c>
      <c r="H35" s="18">
        <v>1039540.2699999999</v>
      </c>
      <c r="I35" s="19">
        <v>2.854703473843196</v>
      </c>
      <c r="J35" s="18">
        <f t="shared" si="0"/>
        <v>94034.120000000228</v>
      </c>
      <c r="L35" s="20">
        <f t="shared" si="1"/>
        <v>8.2953638358043896E-2</v>
      </c>
    </row>
    <row r="36" spans="1:12">
      <c r="A36" s="21">
        <v>92</v>
      </c>
      <c r="B36" s="21">
        <v>60</v>
      </c>
      <c r="C36" s="21"/>
      <c r="D36" s="22" t="s">
        <v>46</v>
      </c>
      <c r="E36" s="23">
        <v>60</v>
      </c>
      <c r="F36" s="24" t="s">
        <v>46</v>
      </c>
      <c r="G36" s="25">
        <v>1145522.4103999997</v>
      </c>
      <c r="H36" s="25">
        <v>1050589.6599999999</v>
      </c>
      <c r="I36" s="26">
        <v>2.532151506387081</v>
      </c>
      <c r="J36" s="25">
        <f t="shared" si="0"/>
        <v>94932.750399999786</v>
      </c>
      <c r="L36" s="20">
        <f t="shared" si="1"/>
        <v>8.2872887983789556E-2</v>
      </c>
    </row>
    <row r="37" spans="1:12">
      <c r="A37" s="15">
        <v>94</v>
      </c>
      <c r="B37" s="15">
        <v>63</v>
      </c>
      <c r="C37" s="15"/>
      <c r="D37" s="16" t="s">
        <v>47</v>
      </c>
      <c r="E37" s="17">
        <v>63</v>
      </c>
      <c r="F37" t="s">
        <v>47</v>
      </c>
      <c r="G37" s="18">
        <v>33419043.106200002</v>
      </c>
      <c r="H37" s="18">
        <v>18229454.170000002</v>
      </c>
      <c r="I37" s="19">
        <v>6.9700000003861726</v>
      </c>
      <c r="J37" s="18">
        <f t="shared" si="0"/>
        <v>15189588.9362</v>
      </c>
      <c r="L37" s="20">
        <f t="shared" si="1"/>
        <v>0.45451896656436525</v>
      </c>
    </row>
    <row r="38" spans="1:12">
      <c r="A38" s="21">
        <v>1824</v>
      </c>
      <c r="B38" s="21">
        <v>66</v>
      </c>
      <c r="C38" s="21"/>
      <c r="D38" s="22" t="s">
        <v>48</v>
      </c>
      <c r="E38" s="23">
        <v>66</v>
      </c>
      <c r="F38" s="24" t="s">
        <v>48</v>
      </c>
      <c r="G38" s="25">
        <v>665596.31000000006</v>
      </c>
      <c r="H38" s="25">
        <v>303195</v>
      </c>
      <c r="I38" s="26">
        <v>6.97</v>
      </c>
      <c r="J38" s="25">
        <f t="shared" si="0"/>
        <v>362401.31000000006</v>
      </c>
      <c r="L38" s="20">
        <f t="shared" si="1"/>
        <v>0.54447614050023807</v>
      </c>
    </row>
    <row r="39" spans="1:12">
      <c r="A39" s="15">
        <v>1825</v>
      </c>
      <c r="B39" s="15">
        <v>69</v>
      </c>
      <c r="C39" s="15"/>
      <c r="D39" s="16" t="s">
        <v>49</v>
      </c>
      <c r="E39" s="17">
        <v>66</v>
      </c>
      <c r="F39" t="s">
        <v>49</v>
      </c>
      <c r="G39" s="18">
        <v>62972.759999999995</v>
      </c>
      <c r="H39" s="18">
        <v>54809.14</v>
      </c>
      <c r="I39" s="19">
        <v>1.4880309636925879</v>
      </c>
      <c r="J39" s="18">
        <f t="shared" si="0"/>
        <v>8163.6199999999953</v>
      </c>
      <c r="L39" s="20">
        <f t="shared" si="1"/>
        <v>0.12963732255025817</v>
      </c>
    </row>
    <row r="40" spans="1:12">
      <c r="A40" s="21">
        <v>108</v>
      </c>
      <c r="B40" s="21">
        <v>70</v>
      </c>
      <c r="C40" s="21"/>
      <c r="D40" s="22" t="s">
        <v>50</v>
      </c>
      <c r="E40" s="23">
        <v>70</v>
      </c>
      <c r="F40" s="24" t="s">
        <v>50</v>
      </c>
      <c r="G40" s="25">
        <v>6128375.75</v>
      </c>
      <c r="H40" s="25">
        <v>1193496.33</v>
      </c>
      <c r="I40" s="26">
        <v>6.9699999941016166</v>
      </c>
      <c r="J40" s="25">
        <f t="shared" si="0"/>
        <v>4934879.42</v>
      </c>
      <c r="L40" s="20">
        <f t="shared" si="1"/>
        <v>0.80525079096202612</v>
      </c>
    </row>
    <row r="41" spans="1:12">
      <c r="A41" s="15">
        <v>113</v>
      </c>
      <c r="B41" s="15">
        <v>75</v>
      </c>
      <c r="C41" s="15"/>
      <c r="D41" s="16" t="s">
        <v>51</v>
      </c>
      <c r="E41" s="17">
        <v>75</v>
      </c>
      <c r="F41" t="s">
        <v>51</v>
      </c>
      <c r="G41" s="18">
        <v>19940243.280700002</v>
      </c>
      <c r="H41" s="18">
        <v>16963586</v>
      </c>
      <c r="I41" s="19">
        <v>6.97</v>
      </c>
      <c r="J41" s="18">
        <f t="shared" si="0"/>
        <v>2976657.2807000019</v>
      </c>
      <c r="L41" s="20">
        <f t="shared" si="1"/>
        <v>0.14927888485598789</v>
      </c>
    </row>
    <row r="42" spans="1:12">
      <c r="A42" s="21">
        <v>1402</v>
      </c>
      <c r="B42" s="21">
        <v>76</v>
      </c>
      <c r="C42" s="21"/>
      <c r="D42" s="22" t="s">
        <v>52</v>
      </c>
      <c r="E42" s="23">
        <v>76</v>
      </c>
      <c r="F42" s="24" t="s">
        <v>52</v>
      </c>
      <c r="G42" s="25">
        <v>51600.160000000003</v>
      </c>
      <c r="H42" s="25">
        <v>50427.810000000005</v>
      </c>
      <c r="I42" s="26">
        <v>1.2269540145985403</v>
      </c>
      <c r="J42" s="25">
        <f t="shared" si="0"/>
        <v>1172.3499999999985</v>
      </c>
      <c r="L42" s="20">
        <f t="shared" si="1"/>
        <v>2.2719890791036278E-2</v>
      </c>
    </row>
    <row r="43" spans="1:12">
      <c r="A43" s="15">
        <v>124</v>
      </c>
      <c r="B43" s="15">
        <v>79</v>
      </c>
      <c r="C43" s="15">
        <v>890</v>
      </c>
      <c r="D43" s="16" t="s">
        <v>53</v>
      </c>
      <c r="E43" s="17">
        <v>79</v>
      </c>
      <c r="F43" t="s">
        <v>53</v>
      </c>
      <c r="G43" s="18">
        <v>237742.12</v>
      </c>
      <c r="H43" s="18">
        <v>174366.17</v>
      </c>
      <c r="I43" s="19">
        <v>6.9700000403730851</v>
      </c>
      <c r="J43" s="18">
        <f t="shared" si="0"/>
        <v>63375.949999999983</v>
      </c>
      <c r="L43" s="20">
        <f t="shared" si="1"/>
        <v>0.26657434534528412</v>
      </c>
    </row>
    <row r="44" spans="1:12">
      <c r="A44" s="21">
        <v>125</v>
      </c>
      <c r="B44" s="21">
        <v>83</v>
      </c>
      <c r="C44" s="21"/>
      <c r="D44" s="22" t="s">
        <v>54</v>
      </c>
      <c r="E44" s="23">
        <v>83</v>
      </c>
      <c r="F44" s="24" t="s">
        <v>54</v>
      </c>
      <c r="G44" s="25">
        <v>875064.14760000003</v>
      </c>
      <c r="H44" s="25">
        <v>792178.52</v>
      </c>
      <c r="I44" s="26">
        <v>2.7305515680696826</v>
      </c>
      <c r="J44" s="25">
        <f t="shared" si="0"/>
        <v>82885.627600000007</v>
      </c>
      <c r="L44" s="20">
        <f t="shared" si="1"/>
        <v>9.4719487511089079E-2</v>
      </c>
    </row>
    <row r="45" spans="1:12">
      <c r="A45" s="15">
        <v>127</v>
      </c>
      <c r="B45" s="15">
        <v>85</v>
      </c>
      <c r="C45" s="15"/>
      <c r="D45" s="16" t="s">
        <v>55</v>
      </c>
      <c r="E45" s="17">
        <v>85</v>
      </c>
      <c r="F45" t="s">
        <v>55</v>
      </c>
      <c r="G45" s="18">
        <v>673368.41</v>
      </c>
      <c r="H45" s="18">
        <v>127783.33</v>
      </c>
      <c r="I45" s="19">
        <v>6.9699999449090901</v>
      </c>
      <c r="J45" s="18">
        <f t="shared" si="0"/>
        <v>545585.08000000007</v>
      </c>
      <c r="L45" s="20">
        <f t="shared" si="1"/>
        <v>0.81023266297865093</v>
      </c>
    </row>
    <row r="46" spans="1:12">
      <c r="A46" s="21">
        <v>130</v>
      </c>
      <c r="B46" s="21">
        <v>89</v>
      </c>
      <c r="C46" s="21">
        <v>877</v>
      </c>
      <c r="D46" s="22" t="s">
        <v>56</v>
      </c>
      <c r="E46" s="23">
        <v>89</v>
      </c>
      <c r="F46" s="24" t="s">
        <v>56</v>
      </c>
      <c r="G46" s="25">
        <v>440418.14630000002</v>
      </c>
      <c r="H46" s="25">
        <v>217696.33</v>
      </c>
      <c r="I46" s="26">
        <v>6.9699999676627531</v>
      </c>
      <c r="J46" s="25">
        <f t="shared" si="0"/>
        <v>222721.81630000003</v>
      </c>
      <c r="L46" s="20">
        <f t="shared" si="1"/>
        <v>0.5057053578993278</v>
      </c>
    </row>
    <row r="47" spans="1:12">
      <c r="A47" s="15">
        <v>1628</v>
      </c>
      <c r="B47" s="15">
        <v>91</v>
      </c>
      <c r="C47" s="15"/>
      <c r="D47" s="16" t="s">
        <v>57</v>
      </c>
      <c r="E47" s="17">
        <v>91</v>
      </c>
      <c r="F47" t="s">
        <v>58</v>
      </c>
      <c r="G47" s="18">
        <v>1535844.53</v>
      </c>
      <c r="H47" s="18">
        <v>679807.33</v>
      </c>
      <c r="I47" s="19">
        <v>6.969999989644565</v>
      </c>
      <c r="J47" s="18">
        <f t="shared" si="0"/>
        <v>856037.20000000007</v>
      </c>
      <c r="L47" s="20">
        <f t="shared" si="1"/>
        <v>0.55737230121853543</v>
      </c>
    </row>
    <row r="48" spans="1:12">
      <c r="A48" s="21">
        <v>137</v>
      </c>
      <c r="B48" s="21">
        <v>100</v>
      </c>
      <c r="C48" s="21">
        <v>890</v>
      </c>
      <c r="D48" s="22" t="s">
        <v>59</v>
      </c>
      <c r="E48" s="23">
        <v>100</v>
      </c>
      <c r="F48" s="24" t="s">
        <v>59</v>
      </c>
      <c r="G48" s="25">
        <v>207039.35999999999</v>
      </c>
      <c r="H48" s="25">
        <v>180058.33</v>
      </c>
      <c r="I48" s="26">
        <v>6.969999960903225</v>
      </c>
      <c r="J48" s="25">
        <f t="shared" si="0"/>
        <v>26981.03</v>
      </c>
      <c r="L48" s="20">
        <f t="shared" si="1"/>
        <v>0.13031836072136235</v>
      </c>
    </row>
    <row r="49" spans="1:12">
      <c r="A49" s="15">
        <v>138</v>
      </c>
      <c r="B49" s="15">
        <v>101</v>
      </c>
      <c r="C49" s="15"/>
      <c r="D49" s="16" t="s">
        <v>60</v>
      </c>
      <c r="E49" s="17">
        <v>101</v>
      </c>
      <c r="F49" t="s">
        <v>60</v>
      </c>
      <c r="G49" s="18">
        <v>136001.29999999999</v>
      </c>
      <c r="H49" s="18">
        <v>129122.32999999999</v>
      </c>
      <c r="I49" s="19">
        <v>2.8577424777406306</v>
      </c>
      <c r="J49" s="18">
        <f t="shared" si="0"/>
        <v>6878.9700000000012</v>
      </c>
      <c r="L49" s="20">
        <f t="shared" si="1"/>
        <v>5.0580178277707652E-2</v>
      </c>
    </row>
    <row r="50" spans="1:12">
      <c r="A50" s="21">
        <v>139</v>
      </c>
      <c r="B50" s="21">
        <v>106</v>
      </c>
      <c r="C50" s="21">
        <v>891</v>
      </c>
      <c r="D50" s="22" t="s">
        <v>61</v>
      </c>
      <c r="E50" s="23">
        <v>106</v>
      </c>
      <c r="F50" s="24" t="s">
        <v>61</v>
      </c>
      <c r="G50" s="25">
        <v>255278.96</v>
      </c>
      <c r="H50" s="25">
        <v>216700.81</v>
      </c>
      <c r="I50" s="26">
        <v>1.131892452337425</v>
      </c>
      <c r="J50" s="25">
        <f t="shared" si="0"/>
        <v>38578.149999999994</v>
      </c>
      <c r="L50" s="20">
        <f t="shared" si="1"/>
        <v>0.15112154170480793</v>
      </c>
    </row>
    <row r="51" spans="1:12">
      <c r="A51" s="15">
        <v>142</v>
      </c>
      <c r="B51" s="15">
        <v>107</v>
      </c>
      <c r="C51" s="15">
        <v>877</v>
      </c>
      <c r="D51" s="16" t="s">
        <v>62</v>
      </c>
      <c r="E51" s="17">
        <v>107</v>
      </c>
      <c r="F51" t="s">
        <v>62</v>
      </c>
      <c r="G51" s="18">
        <v>76501.639999999985</v>
      </c>
      <c r="H51" s="18">
        <v>74964.44</v>
      </c>
      <c r="I51" s="19">
        <v>3.9910084115529445</v>
      </c>
      <c r="J51" s="18">
        <f t="shared" si="0"/>
        <v>1537.1999999999825</v>
      </c>
      <c r="L51" s="20">
        <f t="shared" si="1"/>
        <v>2.0093686880437896E-2</v>
      </c>
    </row>
    <row r="52" spans="1:12">
      <c r="A52" s="21">
        <v>1411</v>
      </c>
      <c r="B52" s="21">
        <v>111</v>
      </c>
      <c r="C52" s="21">
        <v>896</v>
      </c>
      <c r="D52" s="22" t="s">
        <v>63</v>
      </c>
      <c r="E52" s="23">
        <v>111</v>
      </c>
      <c r="F52" s="24" t="s">
        <v>63</v>
      </c>
      <c r="G52" s="25">
        <v>1000300.2928000001</v>
      </c>
      <c r="H52" s="25">
        <v>452353</v>
      </c>
      <c r="I52" s="26">
        <v>6.97</v>
      </c>
      <c r="J52" s="25">
        <f t="shared" si="0"/>
        <v>547947.29280000005</v>
      </c>
      <c r="L52" s="20">
        <f t="shared" si="1"/>
        <v>0.54778279756992587</v>
      </c>
    </row>
    <row r="53" spans="1:12">
      <c r="A53" s="15">
        <v>144</v>
      </c>
      <c r="B53" s="15">
        <v>114</v>
      </c>
      <c r="C53" s="15">
        <v>893</v>
      </c>
      <c r="D53" s="16" t="s">
        <v>64</v>
      </c>
      <c r="E53" s="17">
        <v>114</v>
      </c>
      <c r="F53" t="s">
        <v>64</v>
      </c>
      <c r="G53" s="18">
        <v>1084850.29</v>
      </c>
      <c r="H53" s="18">
        <v>835162.46</v>
      </c>
      <c r="I53" s="19">
        <v>6.9700000368044561</v>
      </c>
      <c r="J53" s="18">
        <f t="shared" si="0"/>
        <v>249687.83000000007</v>
      </c>
      <c r="L53" s="20">
        <f t="shared" si="1"/>
        <v>0.23015878992851638</v>
      </c>
    </row>
    <row r="54" spans="1:12">
      <c r="A54" s="21">
        <v>1661</v>
      </c>
      <c r="B54" s="21">
        <v>116</v>
      </c>
      <c r="C54" s="21"/>
      <c r="D54" s="22" t="s">
        <v>65</v>
      </c>
      <c r="E54" s="23">
        <v>116</v>
      </c>
      <c r="F54" s="24" t="s">
        <v>65</v>
      </c>
      <c r="G54" s="25">
        <v>4261328.7625000002</v>
      </c>
      <c r="H54" s="25">
        <v>1868657</v>
      </c>
      <c r="I54" s="26">
        <v>6.97</v>
      </c>
      <c r="J54" s="25">
        <f t="shared" si="0"/>
        <v>2392671.7625000002</v>
      </c>
      <c r="L54" s="20">
        <f t="shared" si="1"/>
        <v>0.56148490197604184</v>
      </c>
    </row>
    <row r="55" spans="1:12">
      <c r="A55" s="15">
        <v>147</v>
      </c>
      <c r="B55" s="15">
        <v>117</v>
      </c>
      <c r="C55" s="15"/>
      <c r="D55" s="16" t="s">
        <v>66</v>
      </c>
      <c r="E55" s="17">
        <v>117</v>
      </c>
      <c r="F55" t="s">
        <v>66</v>
      </c>
      <c r="G55" s="18">
        <v>157771.31</v>
      </c>
      <c r="H55" s="18">
        <v>139705.07</v>
      </c>
      <c r="I55" s="19">
        <v>3.7421001226973227</v>
      </c>
      <c r="J55" s="18">
        <f t="shared" si="0"/>
        <v>18066.239999999991</v>
      </c>
      <c r="L55" s="20">
        <f t="shared" si="1"/>
        <v>0.1145090320920831</v>
      </c>
    </row>
    <row r="56" spans="1:12">
      <c r="A56" s="21">
        <v>148</v>
      </c>
      <c r="B56" s="21">
        <v>118</v>
      </c>
      <c r="C56" s="21">
        <v>847</v>
      </c>
      <c r="D56" s="22" t="s">
        <v>67</v>
      </c>
      <c r="E56" s="23">
        <v>118</v>
      </c>
      <c r="F56" s="24" t="s">
        <v>67</v>
      </c>
      <c r="G56" s="25">
        <v>3045952.4540000004</v>
      </c>
      <c r="H56" s="25">
        <v>2036982.5</v>
      </c>
      <c r="I56" s="26">
        <v>6.97</v>
      </c>
      <c r="J56" s="25">
        <f t="shared" si="0"/>
        <v>1008969.9540000004</v>
      </c>
      <c r="L56" s="20">
        <f t="shared" si="1"/>
        <v>0.3312494102378396</v>
      </c>
    </row>
    <row r="57" spans="1:12">
      <c r="A57" s="15">
        <v>150</v>
      </c>
      <c r="B57" s="15">
        <v>121</v>
      </c>
      <c r="C57" s="15"/>
      <c r="D57" s="16" t="s">
        <v>68</v>
      </c>
      <c r="E57" s="17">
        <v>121</v>
      </c>
      <c r="F57" t="s">
        <v>68</v>
      </c>
      <c r="G57" s="18">
        <v>111520.02</v>
      </c>
      <c r="H57" s="18">
        <v>71558.67</v>
      </c>
      <c r="I57" s="19">
        <v>6.9700000983766195</v>
      </c>
      <c r="J57" s="18">
        <f t="shared" si="0"/>
        <v>39961.350000000006</v>
      </c>
      <c r="L57" s="20">
        <f t="shared" si="1"/>
        <v>0.35833341851983175</v>
      </c>
    </row>
    <row r="58" spans="1:12">
      <c r="A58" s="21">
        <v>151</v>
      </c>
      <c r="B58" s="21">
        <v>122</v>
      </c>
      <c r="C58" s="21">
        <v>877</v>
      </c>
      <c r="D58" s="22" t="s">
        <v>69</v>
      </c>
      <c r="E58" s="23">
        <v>122</v>
      </c>
      <c r="F58" s="24" t="s">
        <v>69</v>
      </c>
      <c r="G58" s="25">
        <v>396747</v>
      </c>
      <c r="H58" s="25">
        <v>131965.32999999999</v>
      </c>
      <c r="I58" s="26">
        <v>6.9699999466549283</v>
      </c>
      <c r="J58" s="25">
        <f t="shared" si="0"/>
        <v>264781.67000000004</v>
      </c>
      <c r="L58" s="20">
        <f t="shared" si="1"/>
        <v>0.66738165632002266</v>
      </c>
    </row>
    <row r="59" spans="1:12">
      <c r="A59" s="15">
        <v>1998</v>
      </c>
      <c r="B59" s="15">
        <v>133</v>
      </c>
      <c r="C59" s="15"/>
      <c r="D59" s="16" t="s">
        <v>70</v>
      </c>
      <c r="E59" s="17">
        <v>133</v>
      </c>
      <c r="F59" t="s">
        <v>70</v>
      </c>
      <c r="G59" s="18">
        <v>833120.5</v>
      </c>
      <c r="H59" s="18">
        <v>631830.5</v>
      </c>
      <c r="I59" s="19">
        <v>6.97</v>
      </c>
      <c r="J59" s="18">
        <f t="shared" si="0"/>
        <v>201290</v>
      </c>
      <c r="L59" s="20">
        <f t="shared" si="1"/>
        <v>0.24160970711919824</v>
      </c>
    </row>
    <row r="60" spans="1:12">
      <c r="A60" s="21">
        <v>1400</v>
      </c>
      <c r="B60" s="21">
        <v>135</v>
      </c>
      <c r="C60" s="21">
        <v>896</v>
      </c>
      <c r="D60" s="22" t="s">
        <v>71</v>
      </c>
      <c r="E60" s="23">
        <v>135</v>
      </c>
      <c r="F60" s="24" t="s">
        <v>71</v>
      </c>
      <c r="G60" s="25">
        <v>2613001.7980999998</v>
      </c>
      <c r="H60" s="25">
        <v>691888.67</v>
      </c>
      <c r="I60" s="26">
        <v>6.9700000101746147</v>
      </c>
      <c r="J60" s="25">
        <f t="shared" si="0"/>
        <v>1921113.1280999999</v>
      </c>
      <c r="L60" s="20">
        <f t="shared" si="1"/>
        <v>0.73521309074372043</v>
      </c>
    </row>
    <row r="61" spans="1:12">
      <c r="A61" s="15">
        <v>157</v>
      </c>
      <c r="B61" s="15">
        <v>136</v>
      </c>
      <c r="C61" s="15"/>
      <c r="D61" s="16" t="s">
        <v>72</v>
      </c>
      <c r="E61" s="17">
        <v>136</v>
      </c>
      <c r="F61" t="s">
        <v>72</v>
      </c>
      <c r="G61" s="18">
        <v>2357829.4062999999</v>
      </c>
      <c r="H61" s="18">
        <v>479187.5</v>
      </c>
      <c r="I61" s="19">
        <v>6.97</v>
      </c>
      <c r="J61" s="18">
        <f t="shared" si="0"/>
        <v>1878641.9062999999</v>
      </c>
      <c r="L61" s="20">
        <f t="shared" si="1"/>
        <v>0.79676752748963287</v>
      </c>
    </row>
    <row r="62" spans="1:12">
      <c r="A62" s="21">
        <v>160</v>
      </c>
      <c r="B62" s="21">
        <v>137</v>
      </c>
      <c r="C62" s="21"/>
      <c r="D62" s="22" t="s">
        <v>73</v>
      </c>
      <c r="E62" s="23">
        <v>137</v>
      </c>
      <c r="F62" s="24" t="s">
        <v>73</v>
      </c>
      <c r="G62" s="25">
        <v>2118782.7811000003</v>
      </c>
      <c r="H62" s="25">
        <v>1855305.8699999999</v>
      </c>
      <c r="I62" s="26">
        <v>6.7168498199277735</v>
      </c>
      <c r="J62" s="25">
        <f t="shared" si="0"/>
        <v>263476.91110000038</v>
      </c>
      <c r="L62" s="20">
        <f t="shared" si="1"/>
        <v>0.12435296031772171</v>
      </c>
    </row>
    <row r="63" spans="1:12">
      <c r="A63" s="15">
        <v>163</v>
      </c>
      <c r="B63" s="15">
        <v>138</v>
      </c>
      <c r="C63" s="15">
        <v>877</v>
      </c>
      <c r="D63" s="16" t="s">
        <v>74</v>
      </c>
      <c r="E63" s="17">
        <v>138</v>
      </c>
      <c r="F63" t="s">
        <v>74</v>
      </c>
      <c r="G63" s="18">
        <v>1467314.5471000001</v>
      </c>
      <c r="H63" s="18">
        <v>1027378</v>
      </c>
      <c r="I63" s="19">
        <v>6.97</v>
      </c>
      <c r="J63" s="18">
        <f t="shared" si="0"/>
        <v>439936.54710000008</v>
      </c>
      <c r="L63" s="20">
        <f t="shared" si="1"/>
        <v>0.29982429327746429</v>
      </c>
    </row>
    <row r="64" spans="1:12">
      <c r="A64" s="21">
        <v>166</v>
      </c>
      <c r="B64" s="21">
        <v>140</v>
      </c>
      <c r="C64" s="21">
        <v>898</v>
      </c>
      <c r="D64" s="22" t="s">
        <v>75</v>
      </c>
      <c r="E64" s="23">
        <v>140</v>
      </c>
      <c r="F64" s="24" t="s">
        <v>75</v>
      </c>
      <c r="G64" s="25">
        <v>2175461.86</v>
      </c>
      <c r="H64" s="25">
        <v>1692896.83</v>
      </c>
      <c r="I64" s="26">
        <v>6.9699999958416257</v>
      </c>
      <c r="J64" s="25">
        <f t="shared" si="0"/>
        <v>482565.0299999998</v>
      </c>
      <c r="L64" s="20">
        <f t="shared" si="1"/>
        <v>0.22182187556255287</v>
      </c>
    </row>
    <row r="65" spans="1:12">
      <c r="A65" s="15">
        <v>1663</v>
      </c>
      <c r="B65" s="15">
        <v>144</v>
      </c>
      <c r="C65" s="15"/>
      <c r="D65" s="16" t="s">
        <v>76</v>
      </c>
      <c r="E65" s="17">
        <v>144</v>
      </c>
      <c r="F65" t="s">
        <v>76</v>
      </c>
      <c r="G65" s="18">
        <v>16202396.162</v>
      </c>
      <c r="H65" s="18">
        <v>7973447.6699999999</v>
      </c>
      <c r="I65" s="19">
        <v>6.9700000008828935</v>
      </c>
      <c r="J65" s="18">
        <f t="shared" si="0"/>
        <v>8228948.4920000006</v>
      </c>
      <c r="L65" s="20">
        <f t="shared" si="1"/>
        <v>0.50788466160947343</v>
      </c>
    </row>
    <row r="66" spans="1:12">
      <c r="A66" s="21">
        <v>1627</v>
      </c>
      <c r="B66" s="21">
        <v>148</v>
      </c>
      <c r="C66" s="21"/>
      <c r="D66" s="22" t="s">
        <v>77</v>
      </c>
      <c r="E66" s="23">
        <v>148</v>
      </c>
      <c r="F66" s="24" t="s">
        <v>78</v>
      </c>
      <c r="G66" s="25">
        <v>909174.27</v>
      </c>
      <c r="H66" s="25">
        <v>836367.01</v>
      </c>
      <c r="I66" s="26">
        <v>4.6503586877953849</v>
      </c>
      <c r="J66" s="25">
        <f t="shared" si="0"/>
        <v>72807.260000000009</v>
      </c>
      <c r="L66" s="20">
        <f t="shared" si="1"/>
        <v>8.0080642845293024E-2</v>
      </c>
    </row>
    <row r="67" spans="1:12">
      <c r="A67" s="15">
        <v>174</v>
      </c>
      <c r="B67" s="15">
        <v>151</v>
      </c>
      <c r="C67" s="15"/>
      <c r="D67" s="16" t="s">
        <v>79</v>
      </c>
      <c r="E67" s="17">
        <v>151</v>
      </c>
      <c r="F67" t="s">
        <v>79</v>
      </c>
      <c r="G67" s="18">
        <v>30113631.483100001</v>
      </c>
      <c r="H67" s="18">
        <v>20175245.829999998</v>
      </c>
      <c r="I67" s="19">
        <v>6.9699999996510718</v>
      </c>
      <c r="J67" s="18">
        <f t="shared" si="0"/>
        <v>9938385.6531000026</v>
      </c>
      <c r="L67" s="20">
        <f t="shared" si="1"/>
        <v>0.33002946385518134</v>
      </c>
    </row>
    <row r="68" spans="1:12">
      <c r="A68" s="21">
        <v>180</v>
      </c>
      <c r="B68" s="21">
        <v>154</v>
      </c>
      <c r="C68" s="21"/>
      <c r="D68" s="22" t="s">
        <v>80</v>
      </c>
      <c r="E68" s="23">
        <v>154</v>
      </c>
      <c r="F68" s="24" t="s">
        <v>80</v>
      </c>
      <c r="G68" s="25">
        <v>1687006.2619999999</v>
      </c>
      <c r="H68" s="25">
        <v>1306178</v>
      </c>
      <c r="I68" s="26">
        <v>6.97</v>
      </c>
      <c r="J68" s="25">
        <f t="shared" si="0"/>
        <v>380828.26199999987</v>
      </c>
      <c r="L68" s="20">
        <f t="shared" si="1"/>
        <v>0.22574205595924451</v>
      </c>
    </row>
    <row r="69" spans="1:12">
      <c r="A69" s="15">
        <v>188</v>
      </c>
      <c r="B69" s="15">
        <v>167</v>
      </c>
      <c r="C69" s="15">
        <v>898</v>
      </c>
      <c r="D69" s="16" t="s">
        <v>81</v>
      </c>
      <c r="E69" s="17">
        <v>167</v>
      </c>
      <c r="F69" t="s">
        <v>81</v>
      </c>
      <c r="G69" s="18">
        <v>1510188.69</v>
      </c>
      <c r="H69" s="18">
        <v>1378009.5999999999</v>
      </c>
      <c r="I69" s="19">
        <v>2.7161818677504477</v>
      </c>
      <c r="J69" s="18">
        <f t="shared" si="0"/>
        <v>132179.09000000008</v>
      </c>
      <c r="L69" s="20">
        <f t="shared" si="1"/>
        <v>8.7524884059355587E-2</v>
      </c>
    </row>
    <row r="70" spans="1:12">
      <c r="A70" s="21">
        <v>190</v>
      </c>
      <c r="B70" s="21">
        <v>168</v>
      </c>
      <c r="C70" s="21"/>
      <c r="D70" s="22" t="s">
        <v>82</v>
      </c>
      <c r="E70" s="23">
        <v>168</v>
      </c>
      <c r="F70" s="24" t="s">
        <v>82</v>
      </c>
      <c r="G70" s="25">
        <v>284372.42</v>
      </c>
      <c r="H70" s="25">
        <v>232565.67</v>
      </c>
      <c r="I70" s="26">
        <v>6.9700000302697296</v>
      </c>
      <c r="J70" s="25">
        <f t="shared" si="0"/>
        <v>51806.749999999971</v>
      </c>
      <c r="L70" s="20">
        <f t="shared" si="1"/>
        <v>0.182179235243699</v>
      </c>
    </row>
    <row r="71" spans="1:12">
      <c r="A71" s="15">
        <v>191</v>
      </c>
      <c r="B71" s="15">
        <v>169</v>
      </c>
      <c r="C71" s="15"/>
      <c r="D71" s="16" t="s">
        <v>83</v>
      </c>
      <c r="E71" s="17">
        <v>169</v>
      </c>
      <c r="F71" t="s">
        <v>83</v>
      </c>
      <c r="G71" s="18">
        <v>7215727.8278000001</v>
      </c>
      <c r="H71" s="18">
        <v>2374679</v>
      </c>
      <c r="I71" s="19">
        <v>6.97</v>
      </c>
      <c r="J71" s="18">
        <f t="shared" si="0"/>
        <v>4841048.8278000001</v>
      </c>
      <c r="L71" s="20">
        <f t="shared" si="1"/>
        <v>0.67090235986298075</v>
      </c>
    </row>
    <row r="72" spans="1:12">
      <c r="A72" s="21">
        <v>193</v>
      </c>
      <c r="B72" s="21">
        <v>170</v>
      </c>
      <c r="C72" s="21"/>
      <c r="D72" s="22" t="s">
        <v>84</v>
      </c>
      <c r="E72" s="23">
        <v>170</v>
      </c>
      <c r="F72" s="24" t="s">
        <v>84</v>
      </c>
      <c r="G72" s="25">
        <v>0</v>
      </c>
      <c r="H72" s="25">
        <v>0</v>
      </c>
      <c r="I72" s="26">
        <v>0</v>
      </c>
      <c r="J72" s="25">
        <f t="shared" si="0"/>
        <v>0</v>
      </c>
      <c r="L72" s="20"/>
    </row>
    <row r="73" spans="1:12">
      <c r="A73" s="15">
        <v>194</v>
      </c>
      <c r="B73" s="15">
        <v>171</v>
      </c>
      <c r="C73" s="15"/>
      <c r="D73" s="16" t="s">
        <v>85</v>
      </c>
      <c r="E73" s="17">
        <v>171</v>
      </c>
      <c r="F73" t="s">
        <v>85</v>
      </c>
      <c r="G73" s="18">
        <v>38153628.523199998</v>
      </c>
      <c r="H73" s="18">
        <v>14926952</v>
      </c>
      <c r="I73" s="19">
        <v>6.97</v>
      </c>
      <c r="J73" s="18">
        <f t="shared" si="0"/>
        <v>23226676.523199998</v>
      </c>
      <c r="L73" s="20">
        <f t="shared" si="1"/>
        <v>0.60876717162239502</v>
      </c>
    </row>
    <row r="74" spans="1:12">
      <c r="A74" s="21">
        <v>205</v>
      </c>
      <c r="B74" s="21">
        <v>174</v>
      </c>
      <c r="C74" s="21"/>
      <c r="D74" s="22" t="s">
        <v>86</v>
      </c>
      <c r="E74" s="23">
        <v>174</v>
      </c>
      <c r="F74" s="24" t="s">
        <v>86</v>
      </c>
      <c r="G74" s="25">
        <v>389334.44000000006</v>
      </c>
      <c r="H74" s="25">
        <v>177038</v>
      </c>
      <c r="I74" s="26">
        <v>6.97</v>
      </c>
      <c r="J74" s="25">
        <f t="shared" si="0"/>
        <v>212296.44000000006</v>
      </c>
      <c r="L74" s="20">
        <f t="shared" si="1"/>
        <v>0.54528040211392559</v>
      </c>
    </row>
    <row r="75" spans="1:12">
      <c r="A75" s="15">
        <v>207</v>
      </c>
      <c r="B75" s="15">
        <v>175</v>
      </c>
      <c r="C75" s="15">
        <v>890</v>
      </c>
      <c r="D75" s="16" t="s">
        <v>87</v>
      </c>
      <c r="E75" s="17">
        <v>175</v>
      </c>
      <c r="F75" t="s">
        <v>88</v>
      </c>
      <c r="G75" s="18">
        <v>98118.430000000008</v>
      </c>
      <c r="H75" s="18">
        <v>88978.299999999988</v>
      </c>
      <c r="I75" s="19">
        <v>2.3171432291666663</v>
      </c>
      <c r="J75" s="18">
        <f t="shared" si="0"/>
        <v>9140.1300000000192</v>
      </c>
      <c r="L75" s="20">
        <f t="shared" si="1"/>
        <v>9.3154058824626712E-2</v>
      </c>
    </row>
    <row r="76" spans="1:12">
      <c r="A76" s="21">
        <v>208</v>
      </c>
      <c r="B76" s="21">
        <v>177</v>
      </c>
      <c r="C76" s="21"/>
      <c r="D76" s="22" t="s">
        <v>89</v>
      </c>
      <c r="E76" s="23">
        <v>177</v>
      </c>
      <c r="F76" s="24" t="s">
        <v>89</v>
      </c>
      <c r="G76" s="25">
        <v>3088988.27</v>
      </c>
      <c r="H76" s="25">
        <v>540523.5</v>
      </c>
      <c r="I76" s="26">
        <v>6.97</v>
      </c>
      <c r="J76" s="25">
        <f t="shared" si="0"/>
        <v>2548464.77</v>
      </c>
      <c r="L76" s="20">
        <f t="shared" si="1"/>
        <v>0.82501600758749405</v>
      </c>
    </row>
    <row r="77" spans="1:12">
      <c r="A77" s="15">
        <v>210</v>
      </c>
      <c r="B77" s="15">
        <v>180</v>
      </c>
      <c r="C77" s="15"/>
      <c r="D77" s="16" t="s">
        <v>90</v>
      </c>
      <c r="E77" s="17">
        <v>180</v>
      </c>
      <c r="F77" t="s">
        <v>90</v>
      </c>
      <c r="G77" s="18">
        <v>1918708.7</v>
      </c>
      <c r="H77" s="18">
        <v>1683195.31</v>
      </c>
      <c r="I77" s="19">
        <v>5.3718999312467028</v>
      </c>
      <c r="J77" s="18">
        <f t="shared" si="0"/>
        <v>235513.3899999999</v>
      </c>
      <c r="L77" s="20">
        <f t="shared" si="1"/>
        <v>0.12274577688629854</v>
      </c>
    </row>
    <row r="78" spans="1:12">
      <c r="A78" s="21">
        <v>1664</v>
      </c>
      <c r="B78" s="21">
        <v>187</v>
      </c>
      <c r="C78" s="21"/>
      <c r="D78" s="22" t="s">
        <v>91</v>
      </c>
      <c r="E78" s="23">
        <v>187</v>
      </c>
      <c r="F78" s="24" t="s">
        <v>91</v>
      </c>
      <c r="G78" s="25">
        <v>3655073.1006000005</v>
      </c>
      <c r="H78" s="25">
        <v>2754660.17</v>
      </c>
      <c r="I78" s="26">
        <v>6.9700000025555608</v>
      </c>
      <c r="J78" s="25">
        <f t="shared" si="0"/>
        <v>900412.93060000055</v>
      </c>
      <c r="L78" s="20">
        <f t="shared" si="1"/>
        <v>0.2463460800420634</v>
      </c>
    </row>
    <row r="79" spans="1:12">
      <c r="A79" s="15">
        <v>217</v>
      </c>
      <c r="B79" s="15">
        <v>189</v>
      </c>
      <c r="C79" s="15">
        <v>894</v>
      </c>
      <c r="D79" s="16" t="s">
        <v>92</v>
      </c>
      <c r="E79" s="17">
        <v>189</v>
      </c>
      <c r="F79" t="s">
        <v>92</v>
      </c>
      <c r="G79" s="18">
        <v>1132080.6579999998</v>
      </c>
      <c r="H79" s="18">
        <v>413553.33</v>
      </c>
      <c r="I79" s="19">
        <v>6.9699999829775283</v>
      </c>
      <c r="J79" s="18">
        <f t="shared" ref="J79:J146" si="2">G79-H79</f>
        <v>718527.32799999975</v>
      </c>
      <c r="L79" s="20">
        <f t="shared" si="1"/>
        <v>0.63469623204179848</v>
      </c>
    </row>
    <row r="80" spans="1:12">
      <c r="A80" s="21">
        <v>219</v>
      </c>
      <c r="B80" s="21">
        <v>197</v>
      </c>
      <c r="C80" s="21"/>
      <c r="D80" s="22" t="s">
        <v>93</v>
      </c>
      <c r="E80" s="23">
        <v>197</v>
      </c>
      <c r="F80" s="24" t="s">
        <v>93</v>
      </c>
      <c r="G80" s="25">
        <v>12721490.2677</v>
      </c>
      <c r="H80" s="25">
        <v>4157837.33</v>
      </c>
      <c r="I80" s="26">
        <v>6.9699999983068848</v>
      </c>
      <c r="J80" s="25">
        <f t="shared" si="2"/>
        <v>8563652.9376999997</v>
      </c>
      <c r="L80" s="20">
        <f t="shared" ref="L80:L145" si="3">J80/G80</f>
        <v>0.67316428794849659</v>
      </c>
    </row>
    <row r="81" spans="1:12">
      <c r="A81" s="15">
        <v>224</v>
      </c>
      <c r="B81" s="15">
        <v>199</v>
      </c>
      <c r="C81" s="15"/>
      <c r="D81" s="16" t="s">
        <v>94</v>
      </c>
      <c r="E81" s="17">
        <v>199</v>
      </c>
      <c r="F81" t="s">
        <v>94</v>
      </c>
      <c r="G81" s="18">
        <v>0</v>
      </c>
      <c r="H81" s="18">
        <v>0</v>
      </c>
      <c r="I81" s="19">
        <v>0</v>
      </c>
      <c r="J81" s="18">
        <f t="shared" si="2"/>
        <v>0</v>
      </c>
      <c r="L81" s="20"/>
    </row>
    <row r="82" spans="1:12">
      <c r="A82" s="21">
        <v>225</v>
      </c>
      <c r="B82" s="21">
        <v>204</v>
      </c>
      <c r="C82" s="21"/>
      <c r="D82" s="22" t="s">
        <v>95</v>
      </c>
      <c r="E82" s="23">
        <v>204</v>
      </c>
      <c r="F82" s="24" t="s">
        <v>95</v>
      </c>
      <c r="G82" s="25">
        <v>2249080.6973999995</v>
      </c>
      <c r="H82" s="25">
        <v>1098624.04</v>
      </c>
      <c r="I82" s="26">
        <v>6.9700000215071762</v>
      </c>
      <c r="J82" s="25">
        <f t="shared" si="2"/>
        <v>1150456.6573999994</v>
      </c>
      <c r="L82" s="20">
        <f t="shared" si="3"/>
        <v>0.51152306750485199</v>
      </c>
    </row>
    <row r="83" spans="1:12">
      <c r="A83" s="15">
        <v>227</v>
      </c>
      <c r="B83" s="15">
        <v>210</v>
      </c>
      <c r="C83" s="15"/>
      <c r="D83" s="16" t="s">
        <v>96</v>
      </c>
      <c r="E83" s="17">
        <v>210</v>
      </c>
      <c r="F83" t="s">
        <v>96</v>
      </c>
      <c r="G83" s="18">
        <v>34745.97</v>
      </c>
      <c r="H83" s="18">
        <v>33453.590000000004</v>
      </c>
      <c r="I83" s="19">
        <v>0.45116102494942689</v>
      </c>
      <c r="J83" s="18">
        <f t="shared" si="2"/>
        <v>1292.3799999999974</v>
      </c>
      <c r="L83" s="20">
        <f t="shared" si="3"/>
        <v>3.7195104928715396E-2</v>
      </c>
    </row>
    <row r="84" spans="1:12">
      <c r="A84" s="21">
        <v>229</v>
      </c>
      <c r="B84" s="21">
        <v>211</v>
      </c>
      <c r="C84" s="21"/>
      <c r="D84" s="22" t="s">
        <v>97</v>
      </c>
      <c r="E84" s="23">
        <v>211</v>
      </c>
      <c r="F84" s="24" t="s">
        <v>97</v>
      </c>
      <c r="G84" s="25">
        <v>916408</v>
      </c>
      <c r="H84" s="25">
        <v>840371.52</v>
      </c>
      <c r="I84" s="26">
        <v>1.9581472295470701</v>
      </c>
      <c r="J84" s="25">
        <f t="shared" si="2"/>
        <v>76036.479999999981</v>
      </c>
      <c r="L84" s="20">
        <f t="shared" si="3"/>
        <v>8.2972300547354438E-2</v>
      </c>
    </row>
    <row r="85" spans="1:12">
      <c r="A85" s="15">
        <v>235</v>
      </c>
      <c r="B85" s="15">
        <v>215</v>
      </c>
      <c r="C85" s="15">
        <v>893</v>
      </c>
      <c r="D85" s="16" t="s">
        <v>98</v>
      </c>
      <c r="E85" s="17">
        <v>215</v>
      </c>
      <c r="F85" t="s">
        <v>98</v>
      </c>
      <c r="G85" s="18">
        <v>5040072.6754999999</v>
      </c>
      <c r="H85" s="18">
        <v>2736422</v>
      </c>
      <c r="I85" s="19">
        <v>6.97</v>
      </c>
      <c r="J85" s="18">
        <f t="shared" si="2"/>
        <v>2303650.6754999999</v>
      </c>
      <c r="L85" s="20">
        <f t="shared" si="3"/>
        <v>0.4570669559385801</v>
      </c>
    </row>
    <row r="86" spans="1:12">
      <c r="A86" s="21">
        <v>237</v>
      </c>
      <c r="B86" s="21">
        <v>216</v>
      </c>
      <c r="C86" s="21">
        <v>896</v>
      </c>
      <c r="D86" s="22" t="s">
        <v>99</v>
      </c>
      <c r="E86" s="23">
        <v>216</v>
      </c>
      <c r="F86" s="24" t="s">
        <v>99</v>
      </c>
      <c r="G86" s="25">
        <v>916482.56349999993</v>
      </c>
      <c r="H86" s="25">
        <v>419942.5</v>
      </c>
      <c r="I86" s="26">
        <v>6.97</v>
      </c>
      <c r="J86" s="25">
        <f t="shared" si="2"/>
        <v>496540.06349999993</v>
      </c>
      <c r="L86" s="20">
        <f t="shared" si="3"/>
        <v>0.54178888205329179</v>
      </c>
    </row>
    <row r="87" spans="1:12">
      <c r="A87" s="15">
        <v>239</v>
      </c>
      <c r="B87" s="15">
        <v>217</v>
      </c>
      <c r="C87" s="15"/>
      <c r="D87" s="16" t="s">
        <v>100</v>
      </c>
      <c r="E87" s="17">
        <v>217</v>
      </c>
      <c r="F87" t="s">
        <v>100</v>
      </c>
      <c r="G87" s="18">
        <v>1017964.6900000001</v>
      </c>
      <c r="H87" s="18">
        <v>802820.4</v>
      </c>
      <c r="I87" s="19">
        <v>6.9699999914049267</v>
      </c>
      <c r="J87" s="18">
        <f t="shared" si="2"/>
        <v>215144.29000000004</v>
      </c>
      <c r="L87" s="20">
        <f t="shared" si="3"/>
        <v>0.21134749772116362</v>
      </c>
    </row>
    <row r="88" spans="1:12">
      <c r="A88" s="21">
        <v>241</v>
      </c>
      <c r="B88" s="21">
        <v>222</v>
      </c>
      <c r="C88" s="21"/>
      <c r="D88" s="22" t="s">
        <v>101</v>
      </c>
      <c r="E88" s="23">
        <v>222</v>
      </c>
      <c r="F88" s="24" t="s">
        <v>101</v>
      </c>
      <c r="G88" s="25">
        <v>0</v>
      </c>
      <c r="H88" s="25">
        <v>0</v>
      </c>
      <c r="I88" s="26">
        <v>0</v>
      </c>
      <c r="J88" s="25">
        <f t="shared" si="2"/>
        <v>0</v>
      </c>
      <c r="L88" s="20"/>
    </row>
    <row r="89" spans="1:12">
      <c r="A89" s="15">
        <v>242</v>
      </c>
      <c r="B89" s="15">
        <v>223</v>
      </c>
      <c r="C89" s="15"/>
      <c r="D89" s="16" t="s">
        <v>102</v>
      </c>
      <c r="E89" s="17">
        <v>223</v>
      </c>
      <c r="F89" t="s">
        <v>102</v>
      </c>
      <c r="G89" s="18">
        <v>13431647.0035</v>
      </c>
      <c r="H89" s="18">
        <v>11701298.9</v>
      </c>
      <c r="I89" s="19">
        <v>5.683276943999223</v>
      </c>
      <c r="J89" s="18">
        <f t="shared" si="2"/>
        <v>1730348.1034999993</v>
      </c>
      <c r="L89" s="20">
        <f t="shared" si="3"/>
        <v>0.12882620448922666</v>
      </c>
    </row>
    <row r="90" spans="1:12">
      <c r="A90" s="21">
        <v>1351</v>
      </c>
      <c r="B90" s="21">
        <v>226</v>
      </c>
      <c r="C90" s="21"/>
      <c r="D90" s="22" t="s">
        <v>103</v>
      </c>
      <c r="E90" s="23">
        <v>226</v>
      </c>
      <c r="F90" s="24" t="s">
        <v>103</v>
      </c>
      <c r="G90" s="25">
        <v>88992.88</v>
      </c>
      <c r="H90" s="25">
        <v>81992.19</v>
      </c>
      <c r="I90" s="26">
        <v>0.6826993338884263</v>
      </c>
      <c r="J90" s="25">
        <f t="shared" si="2"/>
        <v>7000.6900000000023</v>
      </c>
      <c r="L90" s="20">
        <f t="shared" si="3"/>
        <v>7.8665731460764068E-2</v>
      </c>
    </row>
    <row r="91" spans="1:12">
      <c r="A91" s="15">
        <v>247</v>
      </c>
      <c r="B91" s="15">
        <v>227</v>
      </c>
      <c r="C91" s="15">
        <v>890</v>
      </c>
      <c r="D91" s="16" t="s">
        <v>104</v>
      </c>
      <c r="E91" s="17">
        <v>227</v>
      </c>
      <c r="F91" t="s">
        <v>104</v>
      </c>
      <c r="G91" s="18">
        <v>36590.99</v>
      </c>
      <c r="H91" s="18">
        <v>29641.309999999998</v>
      </c>
      <c r="I91" s="19">
        <v>0.38654175347333947</v>
      </c>
      <c r="J91" s="18">
        <f t="shared" si="2"/>
        <v>6949.68</v>
      </c>
      <c r="L91" s="20">
        <f t="shared" si="3"/>
        <v>0.18992872289052581</v>
      </c>
    </row>
    <row r="92" spans="1:12">
      <c r="A92" s="21">
        <v>1665</v>
      </c>
      <c r="B92" s="21">
        <v>228</v>
      </c>
      <c r="C92" s="21"/>
      <c r="D92" s="22" t="s">
        <v>105</v>
      </c>
      <c r="E92" s="23">
        <v>228</v>
      </c>
      <c r="F92" s="24" t="s">
        <v>105</v>
      </c>
      <c r="G92" s="25">
        <v>2077735.1431</v>
      </c>
      <c r="H92" s="25">
        <v>1873943.71</v>
      </c>
      <c r="I92" s="26">
        <v>6.1825922467832397</v>
      </c>
      <c r="J92" s="25">
        <f t="shared" si="2"/>
        <v>203791.43310000002</v>
      </c>
      <c r="L92" s="20">
        <f t="shared" si="3"/>
        <v>9.8083451000372135E-2</v>
      </c>
    </row>
    <row r="93" spans="1:12">
      <c r="A93" s="15">
        <v>250</v>
      </c>
      <c r="B93" s="15">
        <v>233</v>
      </c>
      <c r="C93" s="15"/>
      <c r="D93" s="16" t="s">
        <v>106</v>
      </c>
      <c r="E93" s="17">
        <v>233</v>
      </c>
      <c r="F93" t="s">
        <v>106</v>
      </c>
      <c r="G93" s="18">
        <v>81025077.691799998</v>
      </c>
      <c r="H93" s="18">
        <v>17525832.670000002</v>
      </c>
      <c r="I93" s="19">
        <v>6.9700000004016767</v>
      </c>
      <c r="J93" s="18">
        <f t="shared" si="2"/>
        <v>63499245.021799996</v>
      </c>
      <c r="L93" s="20">
        <f t="shared" si="3"/>
        <v>0.78369866257130816</v>
      </c>
    </row>
    <row r="94" spans="1:12">
      <c r="A94" s="21">
        <v>2040</v>
      </c>
      <c r="B94" s="21">
        <v>236</v>
      </c>
      <c r="C94" s="21"/>
      <c r="D94" s="22" t="s">
        <v>107</v>
      </c>
      <c r="E94" s="23">
        <v>236</v>
      </c>
      <c r="F94" s="24" t="s">
        <v>107</v>
      </c>
      <c r="G94" s="25">
        <v>3339670.5900000003</v>
      </c>
      <c r="H94" s="25">
        <v>518451.83</v>
      </c>
      <c r="I94" s="26">
        <v>6.9699999864216897</v>
      </c>
      <c r="J94" s="25">
        <f t="shared" si="2"/>
        <v>2821218.7600000002</v>
      </c>
      <c r="L94" s="20">
        <f t="shared" si="3"/>
        <v>0.84475959049601956</v>
      </c>
    </row>
    <row r="95" spans="1:12">
      <c r="A95" s="15">
        <v>263</v>
      </c>
      <c r="B95" s="15">
        <v>239</v>
      </c>
      <c r="C95" s="15"/>
      <c r="D95" s="16" t="s">
        <v>108</v>
      </c>
      <c r="E95" s="17">
        <v>239</v>
      </c>
      <c r="F95" t="s">
        <v>108</v>
      </c>
      <c r="G95" s="18">
        <v>16529.2</v>
      </c>
      <c r="H95" s="18">
        <v>15776.400000000001</v>
      </c>
      <c r="I95" s="19">
        <v>0.42967952401561943</v>
      </c>
      <c r="J95" s="18">
        <f t="shared" si="2"/>
        <v>752.79999999999927</v>
      </c>
      <c r="L95" s="20">
        <f t="shared" si="3"/>
        <v>4.5543643975509959E-2</v>
      </c>
    </row>
    <row r="96" spans="1:12">
      <c r="A96" s="21">
        <v>264</v>
      </c>
      <c r="B96" s="21">
        <v>240</v>
      </c>
      <c r="C96" s="21"/>
      <c r="D96" s="22" t="s">
        <v>109</v>
      </c>
      <c r="E96" s="23">
        <v>240</v>
      </c>
      <c r="F96" s="24" t="s">
        <v>109</v>
      </c>
      <c r="G96" s="25">
        <v>3284577.0225999998</v>
      </c>
      <c r="H96" s="25">
        <v>2478419.87</v>
      </c>
      <c r="I96" s="26">
        <v>6.9700000094492465</v>
      </c>
      <c r="J96" s="25">
        <f t="shared" si="2"/>
        <v>806157.15259999968</v>
      </c>
      <c r="L96" s="20">
        <f t="shared" si="3"/>
        <v>0.24543712845006241</v>
      </c>
    </row>
    <row r="97" spans="1:12">
      <c r="A97" s="15">
        <v>266</v>
      </c>
      <c r="B97" s="15">
        <v>242</v>
      </c>
      <c r="C97" s="15"/>
      <c r="D97" s="16" t="s">
        <v>110</v>
      </c>
      <c r="E97" s="17">
        <v>242</v>
      </c>
      <c r="F97" t="s">
        <v>110</v>
      </c>
      <c r="G97" s="18">
        <v>16106618.822599998</v>
      </c>
      <c r="H97" s="18">
        <v>4588815.67</v>
      </c>
      <c r="I97" s="19">
        <v>6.9700000015340997</v>
      </c>
      <c r="J97" s="18">
        <f t="shared" si="2"/>
        <v>11517803.152599998</v>
      </c>
      <c r="L97" s="20">
        <f t="shared" si="3"/>
        <v>0.7150975185703653</v>
      </c>
    </row>
    <row r="98" spans="1:12">
      <c r="A98" s="21">
        <v>275</v>
      </c>
      <c r="B98" s="21">
        <v>247</v>
      </c>
      <c r="C98" s="21">
        <v>891</v>
      </c>
      <c r="D98" s="22" t="s">
        <v>111</v>
      </c>
      <c r="E98" s="23">
        <v>247</v>
      </c>
      <c r="F98" s="24" t="s">
        <v>111</v>
      </c>
      <c r="G98" s="25">
        <v>73500.560000000012</v>
      </c>
      <c r="H98" s="25">
        <v>56705.46</v>
      </c>
      <c r="I98" s="26">
        <v>4.0942570397111915</v>
      </c>
      <c r="J98" s="25">
        <f t="shared" si="2"/>
        <v>16795.100000000013</v>
      </c>
      <c r="L98" s="20">
        <f t="shared" si="3"/>
        <v>0.22850302092936448</v>
      </c>
    </row>
    <row r="99" spans="1:12">
      <c r="A99" s="15">
        <v>1401</v>
      </c>
      <c r="B99" s="15">
        <v>249</v>
      </c>
      <c r="C99" s="15"/>
      <c r="D99" s="16" t="s">
        <v>112</v>
      </c>
      <c r="E99" s="17">
        <v>249</v>
      </c>
      <c r="F99" t="s">
        <v>112</v>
      </c>
      <c r="G99" s="18">
        <v>402821.53</v>
      </c>
      <c r="H99" s="18">
        <v>361175.03</v>
      </c>
      <c r="I99" s="19">
        <v>6.6392468750000004</v>
      </c>
      <c r="J99" s="18">
        <f t="shared" si="2"/>
        <v>41646.5</v>
      </c>
      <c r="L99" s="20">
        <f t="shared" si="3"/>
        <v>0.10338697636146707</v>
      </c>
    </row>
    <row r="100" spans="1:12">
      <c r="A100" s="21">
        <v>277</v>
      </c>
      <c r="B100" s="21">
        <v>253</v>
      </c>
      <c r="C100" s="21">
        <v>896</v>
      </c>
      <c r="D100" s="22" t="s">
        <v>113</v>
      </c>
      <c r="E100" s="23">
        <v>253</v>
      </c>
      <c r="F100" s="24" t="s">
        <v>113</v>
      </c>
      <c r="G100" s="25">
        <v>3330990.9320999999</v>
      </c>
      <c r="H100" s="25">
        <v>1025170.83</v>
      </c>
      <c r="I100" s="26">
        <v>6.9699999931331442</v>
      </c>
      <c r="J100" s="25">
        <f t="shared" si="2"/>
        <v>2305820.1020999998</v>
      </c>
      <c r="L100" s="20">
        <f t="shared" si="3"/>
        <v>0.69223247649200648</v>
      </c>
    </row>
    <row r="101" spans="1:12">
      <c r="A101" s="15">
        <v>1412</v>
      </c>
      <c r="B101" s="15">
        <v>254</v>
      </c>
      <c r="C101" s="15">
        <v>896</v>
      </c>
      <c r="D101" s="16" t="s">
        <v>114</v>
      </c>
      <c r="E101" s="17">
        <v>254</v>
      </c>
      <c r="F101" t="s">
        <v>114</v>
      </c>
      <c r="G101" s="18">
        <v>1082394.8328</v>
      </c>
      <c r="H101" s="18">
        <v>881906.34000000008</v>
      </c>
      <c r="I101" s="19">
        <v>6.7492831970681557</v>
      </c>
      <c r="J101" s="18">
        <f t="shared" si="2"/>
        <v>200488.49279999989</v>
      </c>
      <c r="L101" s="20">
        <f t="shared" si="3"/>
        <v>0.18522676450825709</v>
      </c>
    </row>
    <row r="102" spans="1:12">
      <c r="A102" s="21">
        <v>281</v>
      </c>
      <c r="B102" s="21">
        <v>255</v>
      </c>
      <c r="C102" s="21">
        <v>890</v>
      </c>
      <c r="D102" s="22" t="s">
        <v>115</v>
      </c>
      <c r="E102" s="23">
        <v>255</v>
      </c>
      <c r="F102" s="24" t="s">
        <v>115</v>
      </c>
      <c r="G102" s="25">
        <v>54692.640000000007</v>
      </c>
      <c r="H102" s="25">
        <v>47871.839999999997</v>
      </c>
      <c r="I102" s="26">
        <v>3.1563849855739563</v>
      </c>
      <c r="J102" s="25">
        <f t="shared" si="2"/>
        <v>6820.8000000000102</v>
      </c>
      <c r="L102" s="20">
        <f t="shared" si="3"/>
        <v>0.12471147854629086</v>
      </c>
    </row>
    <row r="103" spans="1:12">
      <c r="A103" s="15">
        <v>282</v>
      </c>
      <c r="B103" s="15">
        <v>256</v>
      </c>
      <c r="C103" s="15"/>
      <c r="D103" s="16" t="s">
        <v>116</v>
      </c>
      <c r="E103" s="17">
        <v>256</v>
      </c>
      <c r="F103" t="s">
        <v>116</v>
      </c>
      <c r="G103" s="18">
        <v>5310834.2405000003</v>
      </c>
      <c r="H103" s="18">
        <v>2396866.83</v>
      </c>
      <c r="I103" s="19">
        <v>6.9699999970629571</v>
      </c>
      <c r="J103" s="18">
        <f t="shared" si="2"/>
        <v>2913967.4105000002</v>
      </c>
      <c r="L103" s="20">
        <f t="shared" si="3"/>
        <v>0.54868355488829157</v>
      </c>
    </row>
    <row r="104" spans="1:12">
      <c r="A104" s="21">
        <v>290</v>
      </c>
      <c r="B104" s="21">
        <v>263</v>
      </c>
      <c r="C104" s="21">
        <v>896</v>
      </c>
      <c r="D104" s="22" t="s">
        <v>117</v>
      </c>
      <c r="E104" s="23">
        <v>263</v>
      </c>
      <c r="F104" s="24" t="s">
        <v>117</v>
      </c>
      <c r="G104" s="25">
        <v>839277.77</v>
      </c>
      <c r="H104" s="25">
        <v>277522.17</v>
      </c>
      <c r="I104" s="26">
        <v>6.9700000253662617</v>
      </c>
      <c r="J104" s="25">
        <f t="shared" si="2"/>
        <v>561755.60000000009</v>
      </c>
      <c r="L104" s="20">
        <f t="shared" si="3"/>
        <v>0.66933215686148828</v>
      </c>
    </row>
    <row r="105" spans="1:12">
      <c r="A105" s="15">
        <v>293</v>
      </c>
      <c r="B105" s="15">
        <v>270</v>
      </c>
      <c r="C105" s="15">
        <v>890</v>
      </c>
      <c r="D105" s="16" t="s">
        <v>118</v>
      </c>
      <c r="E105" s="17">
        <v>270</v>
      </c>
      <c r="F105" t="s">
        <v>118</v>
      </c>
      <c r="G105" s="18">
        <v>61468.67</v>
      </c>
      <c r="H105" s="18">
        <v>52832.84</v>
      </c>
      <c r="I105" s="19">
        <v>1.8657859697965158</v>
      </c>
      <c r="J105" s="18">
        <f t="shared" si="2"/>
        <v>8635.8300000000017</v>
      </c>
      <c r="L105" s="20">
        <f t="shared" si="3"/>
        <v>0.14049157074652829</v>
      </c>
    </row>
    <row r="106" spans="1:12">
      <c r="A106" s="21">
        <v>294</v>
      </c>
      <c r="B106" s="21">
        <v>271</v>
      </c>
      <c r="C106" s="21"/>
      <c r="D106" s="22" t="s">
        <v>119</v>
      </c>
      <c r="E106" s="23">
        <v>271</v>
      </c>
      <c r="F106" s="24" t="s">
        <v>119</v>
      </c>
      <c r="G106" s="25">
        <v>1607253.1703000001</v>
      </c>
      <c r="H106" s="25">
        <v>454211.67</v>
      </c>
      <c r="I106" s="26">
        <v>6.9700000154987212</v>
      </c>
      <c r="J106" s="25">
        <f t="shared" si="2"/>
        <v>1153041.5003000002</v>
      </c>
      <c r="L106" s="20">
        <f t="shared" si="3"/>
        <v>0.71739880288105484</v>
      </c>
    </row>
    <row r="107" spans="1:12">
      <c r="A107" s="15">
        <v>296</v>
      </c>
      <c r="B107" s="15">
        <v>276</v>
      </c>
      <c r="C107" s="15"/>
      <c r="D107" s="16" t="s">
        <v>120</v>
      </c>
      <c r="E107" s="17">
        <v>276</v>
      </c>
      <c r="F107" t="s">
        <v>120</v>
      </c>
      <c r="G107" s="18">
        <v>4480488.6700000009</v>
      </c>
      <c r="H107" s="18">
        <v>1396904.17</v>
      </c>
      <c r="I107" s="19">
        <v>6.9700000050395001</v>
      </c>
      <c r="J107" s="18">
        <f t="shared" si="2"/>
        <v>3083584.5000000009</v>
      </c>
      <c r="L107" s="20">
        <f t="shared" si="3"/>
        <v>0.68822504131005879</v>
      </c>
    </row>
    <row r="108" spans="1:12">
      <c r="A108" s="21">
        <v>298</v>
      </c>
      <c r="B108" s="21">
        <v>277</v>
      </c>
      <c r="C108" s="21"/>
      <c r="D108" s="22" t="s">
        <v>121</v>
      </c>
      <c r="E108" s="23">
        <v>277</v>
      </c>
      <c r="F108" s="24" t="s">
        <v>121</v>
      </c>
      <c r="G108" s="25">
        <v>5080361.4420999996</v>
      </c>
      <c r="H108" s="25">
        <v>1270398.67</v>
      </c>
      <c r="I108" s="26">
        <v>6.9700000055413307</v>
      </c>
      <c r="J108" s="25">
        <f t="shared" si="2"/>
        <v>3809962.7720999997</v>
      </c>
      <c r="L108" s="20">
        <f t="shared" si="3"/>
        <v>0.74993931347631193</v>
      </c>
    </row>
    <row r="109" spans="1:12">
      <c r="A109" s="15">
        <v>304</v>
      </c>
      <c r="B109" s="15">
        <v>280</v>
      </c>
      <c r="C109" s="15"/>
      <c r="D109" s="16" t="s">
        <v>122</v>
      </c>
      <c r="E109" s="17">
        <v>280</v>
      </c>
      <c r="F109" t="s">
        <v>122</v>
      </c>
      <c r="G109" s="18">
        <v>50577.07</v>
      </c>
      <c r="H109" s="18">
        <v>43605.07</v>
      </c>
      <c r="I109" s="19">
        <v>0.52940189992148157</v>
      </c>
      <c r="J109" s="18">
        <f t="shared" si="2"/>
        <v>6972</v>
      </c>
      <c r="L109" s="20">
        <f t="shared" si="3"/>
        <v>0.13784902921422693</v>
      </c>
    </row>
    <row r="110" spans="1:12">
      <c r="A110" s="21">
        <v>1995</v>
      </c>
      <c r="B110" s="21">
        <v>287</v>
      </c>
      <c r="C110" s="21"/>
      <c r="D110" s="22" t="s">
        <v>123</v>
      </c>
      <c r="E110" s="23">
        <v>287</v>
      </c>
      <c r="F110" s="24" t="s">
        <v>123</v>
      </c>
      <c r="G110" s="25">
        <v>0</v>
      </c>
      <c r="H110" s="25">
        <v>0</v>
      </c>
      <c r="I110" s="26">
        <v>0</v>
      </c>
      <c r="J110" s="25">
        <f t="shared" si="2"/>
        <v>0</v>
      </c>
      <c r="L110" s="20"/>
    </row>
    <row r="111" spans="1:12">
      <c r="A111" s="15">
        <v>311</v>
      </c>
      <c r="B111" s="15">
        <v>291</v>
      </c>
      <c r="C111" s="15">
        <v>891</v>
      </c>
      <c r="D111" s="16" t="s">
        <v>124</v>
      </c>
      <c r="E111" s="17">
        <v>291</v>
      </c>
      <c r="F111" t="s">
        <v>124</v>
      </c>
      <c r="G111" s="18">
        <v>2114033.86</v>
      </c>
      <c r="H111" s="18">
        <v>1849095.0099999998</v>
      </c>
      <c r="I111" s="19">
        <v>1.310632278487992</v>
      </c>
      <c r="J111" s="18">
        <f t="shared" si="2"/>
        <v>264938.85000000009</v>
      </c>
      <c r="L111" s="20">
        <f t="shared" si="3"/>
        <v>0.12532384415072714</v>
      </c>
    </row>
    <row r="112" spans="1:12">
      <c r="A112" s="21">
        <v>315</v>
      </c>
      <c r="B112" s="21">
        <v>294</v>
      </c>
      <c r="C112" s="21"/>
      <c r="D112" s="22" t="s">
        <v>125</v>
      </c>
      <c r="E112" s="23">
        <v>294</v>
      </c>
      <c r="F112" s="24" t="s">
        <v>125</v>
      </c>
      <c r="G112" s="25">
        <v>50639.369999999995</v>
      </c>
      <c r="H112" s="25">
        <v>43843.630000000005</v>
      </c>
      <c r="I112" s="26">
        <v>0.84233679154658991</v>
      </c>
      <c r="J112" s="25">
        <f t="shared" si="2"/>
        <v>6795.7399999999907</v>
      </c>
      <c r="L112" s="20">
        <f t="shared" si="3"/>
        <v>0.13419874694333661</v>
      </c>
    </row>
    <row r="113" spans="1:12">
      <c r="A113" s="15">
        <v>316</v>
      </c>
      <c r="B113" s="15">
        <v>297</v>
      </c>
      <c r="C113" s="15">
        <v>893</v>
      </c>
      <c r="D113" s="16" t="s">
        <v>126</v>
      </c>
      <c r="E113" s="17">
        <v>297</v>
      </c>
      <c r="F113" t="s">
        <v>126</v>
      </c>
      <c r="G113" s="18">
        <v>1292585.81</v>
      </c>
      <c r="H113" s="18">
        <v>894615.09</v>
      </c>
      <c r="I113" s="19">
        <v>6.9699999852748959</v>
      </c>
      <c r="J113" s="18">
        <f t="shared" si="2"/>
        <v>397970.72000000009</v>
      </c>
      <c r="L113" s="20">
        <f t="shared" si="3"/>
        <v>0.30788727287668433</v>
      </c>
    </row>
    <row r="114" spans="1:12">
      <c r="A114" s="21">
        <v>317</v>
      </c>
      <c r="B114" s="21">
        <v>305</v>
      </c>
      <c r="C114" s="21"/>
      <c r="D114" s="22" t="s">
        <v>127</v>
      </c>
      <c r="E114" s="23">
        <v>305</v>
      </c>
      <c r="F114" s="24" t="s">
        <v>127</v>
      </c>
      <c r="G114" s="25">
        <v>840401.95</v>
      </c>
      <c r="H114" s="25">
        <v>277057.5</v>
      </c>
      <c r="I114" s="26">
        <v>6.97</v>
      </c>
      <c r="J114" s="25">
        <f t="shared" si="2"/>
        <v>563344.44999999995</v>
      </c>
      <c r="L114" s="20">
        <f t="shared" si="3"/>
        <v>0.67032739512325024</v>
      </c>
    </row>
    <row r="115" spans="1:12">
      <c r="A115" s="15">
        <v>319</v>
      </c>
      <c r="B115" s="15">
        <v>307</v>
      </c>
      <c r="C115" s="15">
        <v>893</v>
      </c>
      <c r="D115" s="16" t="s">
        <v>128</v>
      </c>
      <c r="E115" s="17">
        <v>307</v>
      </c>
      <c r="F115" t="s">
        <v>128</v>
      </c>
      <c r="G115" s="18">
        <v>2930503.82</v>
      </c>
      <c r="H115" s="18">
        <v>2415918.17</v>
      </c>
      <c r="I115" s="19">
        <v>6.9700000029138813</v>
      </c>
      <c r="J115" s="18">
        <f t="shared" si="2"/>
        <v>514585.64999999991</v>
      </c>
      <c r="L115" s="20">
        <f t="shared" si="3"/>
        <v>0.1755963075318564</v>
      </c>
    </row>
    <row r="116" spans="1:12">
      <c r="A116" s="21">
        <v>321</v>
      </c>
      <c r="B116" s="21">
        <v>310</v>
      </c>
      <c r="C116" s="21">
        <v>896</v>
      </c>
      <c r="D116" s="22" t="s">
        <v>129</v>
      </c>
      <c r="E116" s="23">
        <v>310</v>
      </c>
      <c r="F116" s="24" t="s">
        <v>129</v>
      </c>
      <c r="G116" s="25">
        <v>240394.41</v>
      </c>
      <c r="H116" s="25">
        <v>231575.73</v>
      </c>
      <c r="I116" s="26">
        <v>4.2464987423380123</v>
      </c>
      <c r="J116" s="25">
        <f t="shared" si="2"/>
        <v>8818.679999999993</v>
      </c>
      <c r="L116" s="20">
        <f t="shared" si="3"/>
        <v>3.6684214079686764E-2</v>
      </c>
    </row>
    <row r="117" spans="1:12">
      <c r="A117" s="15">
        <v>1735</v>
      </c>
      <c r="B117" s="15">
        <v>312</v>
      </c>
      <c r="C117" s="15"/>
      <c r="D117" s="16" t="s">
        <v>130</v>
      </c>
      <c r="E117" s="17">
        <v>312</v>
      </c>
      <c r="F117" t="s">
        <v>130</v>
      </c>
      <c r="G117" s="18">
        <v>1954728.6895999999</v>
      </c>
      <c r="H117" s="18">
        <v>1775366.0999999999</v>
      </c>
      <c r="I117" s="19">
        <v>4.3366838776506809</v>
      </c>
      <c r="J117" s="18">
        <f t="shared" si="2"/>
        <v>179362.58960000006</v>
      </c>
      <c r="L117" s="20">
        <f t="shared" si="3"/>
        <v>9.1758304134116633E-2</v>
      </c>
    </row>
    <row r="118" spans="1:12">
      <c r="A118" s="21">
        <v>335</v>
      </c>
      <c r="B118" s="21">
        <v>322</v>
      </c>
      <c r="C118" s="21"/>
      <c r="D118" s="22" t="s">
        <v>131</v>
      </c>
      <c r="E118" s="23">
        <v>322</v>
      </c>
      <c r="F118" s="24" t="s">
        <v>131</v>
      </c>
      <c r="G118" s="25">
        <v>181032.44</v>
      </c>
      <c r="H118" s="25">
        <v>156540.94</v>
      </c>
      <c r="I118" s="26">
        <v>3.0036636840187807</v>
      </c>
      <c r="J118" s="25">
        <f t="shared" si="2"/>
        <v>24491.5</v>
      </c>
      <c r="L118" s="20">
        <f t="shared" si="3"/>
        <v>0.13528790751536024</v>
      </c>
    </row>
    <row r="119" spans="1:12">
      <c r="A119" s="15">
        <v>342</v>
      </c>
      <c r="B119" s="15">
        <v>325</v>
      </c>
      <c r="C119" s="15">
        <v>847</v>
      </c>
      <c r="D119" s="16" t="s">
        <v>132</v>
      </c>
      <c r="E119" s="17">
        <v>325</v>
      </c>
      <c r="F119" t="s">
        <v>132</v>
      </c>
      <c r="G119" s="18">
        <v>6860712.2926000003</v>
      </c>
      <c r="H119" s="18">
        <v>2776383.33</v>
      </c>
      <c r="I119" s="19">
        <v>6.9699999974644351</v>
      </c>
      <c r="J119" s="18">
        <f t="shared" si="2"/>
        <v>4084328.9626000002</v>
      </c>
      <c r="L119" s="20">
        <f t="shared" si="3"/>
        <v>0.59532141684550433</v>
      </c>
    </row>
    <row r="120" spans="1:12">
      <c r="A120" s="21">
        <v>345</v>
      </c>
      <c r="B120" s="21">
        <v>327</v>
      </c>
      <c r="C120" s="21"/>
      <c r="D120" s="22" t="s">
        <v>133</v>
      </c>
      <c r="E120" s="23">
        <v>327</v>
      </c>
      <c r="F120" s="24" t="s">
        <v>133</v>
      </c>
      <c r="G120" s="25">
        <v>1086122.4128</v>
      </c>
      <c r="H120" s="25">
        <v>925548.61999999988</v>
      </c>
      <c r="I120" s="26">
        <v>5.1634511576011146</v>
      </c>
      <c r="J120" s="25">
        <f t="shared" si="2"/>
        <v>160573.79280000017</v>
      </c>
      <c r="L120" s="20">
        <f t="shared" si="3"/>
        <v>0.1478413398965264</v>
      </c>
    </row>
    <row r="121" spans="1:12">
      <c r="A121" s="15">
        <v>349</v>
      </c>
      <c r="B121" s="15">
        <v>339</v>
      </c>
      <c r="C121" s="15">
        <v>877</v>
      </c>
      <c r="D121" s="16" t="s">
        <v>134</v>
      </c>
      <c r="E121" s="17">
        <v>339</v>
      </c>
      <c r="F121" t="s">
        <v>134</v>
      </c>
      <c r="G121" s="18">
        <v>1111311.1839999999</v>
      </c>
      <c r="H121" s="18">
        <v>501375.33</v>
      </c>
      <c r="I121" s="19">
        <v>6.9699999859592214</v>
      </c>
      <c r="J121" s="18">
        <f t="shared" si="2"/>
        <v>609935.85399999982</v>
      </c>
      <c r="L121" s="20">
        <f t="shared" si="3"/>
        <v>0.54884344077653036</v>
      </c>
    </row>
    <row r="122" spans="1:12">
      <c r="A122" s="21">
        <v>351</v>
      </c>
      <c r="B122" s="21">
        <v>340</v>
      </c>
      <c r="C122" s="21"/>
      <c r="D122" s="22" t="s">
        <v>135</v>
      </c>
      <c r="E122" s="23">
        <v>340</v>
      </c>
      <c r="F122" s="24" t="s">
        <v>135</v>
      </c>
      <c r="G122" s="25">
        <v>1384257.0499999998</v>
      </c>
      <c r="H122" s="25">
        <v>1268274.8900000001</v>
      </c>
      <c r="I122" s="26">
        <v>5.9182216052263188</v>
      </c>
      <c r="J122" s="25">
        <f t="shared" si="2"/>
        <v>115982.15999999968</v>
      </c>
      <c r="L122" s="20">
        <f t="shared" si="3"/>
        <v>8.3786577066737492E-2</v>
      </c>
    </row>
    <row r="123" spans="1:12">
      <c r="A123" s="15">
        <v>353</v>
      </c>
      <c r="B123" s="15">
        <v>342</v>
      </c>
      <c r="C123" s="15">
        <v>877</v>
      </c>
      <c r="D123" s="16" t="s">
        <v>136</v>
      </c>
      <c r="E123" s="17">
        <v>342</v>
      </c>
      <c r="F123" t="s">
        <v>136</v>
      </c>
      <c r="G123" s="18">
        <v>1098148.1000000001</v>
      </c>
      <c r="H123" s="18">
        <v>681782.17</v>
      </c>
      <c r="I123" s="19">
        <v>6.9700000103254389</v>
      </c>
      <c r="J123" s="18">
        <f t="shared" si="2"/>
        <v>416365.93000000005</v>
      </c>
      <c r="L123" s="20">
        <f t="shared" si="3"/>
        <v>0.37915280279590707</v>
      </c>
    </row>
    <row r="124" spans="1:12">
      <c r="A124" s="21">
        <v>359</v>
      </c>
      <c r="B124" s="21">
        <v>348</v>
      </c>
      <c r="C124" s="21"/>
      <c r="D124" s="22" t="s">
        <v>137</v>
      </c>
      <c r="E124" s="23">
        <v>348</v>
      </c>
      <c r="F124" s="24" t="s">
        <v>138</v>
      </c>
      <c r="G124" s="25">
        <v>21995.8</v>
      </c>
      <c r="H124" s="25">
        <v>20964.57</v>
      </c>
      <c r="I124" s="26">
        <v>0.19740649717514125</v>
      </c>
      <c r="J124" s="25">
        <f t="shared" si="2"/>
        <v>1031.2299999999996</v>
      </c>
      <c r="L124" s="20">
        <f t="shared" si="3"/>
        <v>4.6883041307886029E-2</v>
      </c>
    </row>
    <row r="125" spans="1:12">
      <c r="A125" s="15">
        <v>1509</v>
      </c>
      <c r="B125" s="15">
        <v>351</v>
      </c>
      <c r="C125" s="15"/>
      <c r="D125" s="16" t="s">
        <v>139</v>
      </c>
      <c r="E125" s="17">
        <v>351</v>
      </c>
      <c r="F125" t="s">
        <v>139</v>
      </c>
      <c r="G125" s="18">
        <v>524395.09</v>
      </c>
      <c r="H125" s="18">
        <v>347664.94999999995</v>
      </c>
      <c r="I125" s="19">
        <v>4.5505883507853397</v>
      </c>
      <c r="J125" s="18">
        <f t="shared" si="2"/>
        <v>176730.14</v>
      </c>
      <c r="L125" s="20">
        <f t="shared" si="3"/>
        <v>0.33701715246799896</v>
      </c>
    </row>
    <row r="126" spans="1:12">
      <c r="A126" s="21">
        <v>364</v>
      </c>
      <c r="B126" s="21">
        <v>353</v>
      </c>
      <c r="C126" s="21"/>
      <c r="D126" s="22" t="s">
        <v>140</v>
      </c>
      <c r="E126" s="23">
        <v>353</v>
      </c>
      <c r="F126" s="24" t="s">
        <v>140</v>
      </c>
      <c r="G126" s="25">
        <v>97436780.984699994</v>
      </c>
      <c r="H126" s="25">
        <v>78416798.170000002</v>
      </c>
      <c r="I126" s="26">
        <v>6.9700000000897733</v>
      </c>
      <c r="J126" s="25">
        <f t="shared" si="2"/>
        <v>19019982.814699993</v>
      </c>
      <c r="L126" s="20">
        <f t="shared" si="3"/>
        <v>0.19520331667860213</v>
      </c>
    </row>
    <row r="127" spans="1:12">
      <c r="A127" s="15">
        <v>387</v>
      </c>
      <c r="B127" s="15">
        <v>355</v>
      </c>
      <c r="C127" s="15"/>
      <c r="D127" s="16" t="s">
        <v>141</v>
      </c>
      <c r="E127" s="17">
        <v>355</v>
      </c>
      <c r="F127" t="s">
        <v>141</v>
      </c>
      <c r="G127" s="18">
        <v>322680.58</v>
      </c>
      <c r="H127" s="18">
        <v>289966.84000000003</v>
      </c>
      <c r="I127" s="19">
        <v>1.5206721816636173</v>
      </c>
      <c r="J127" s="18">
        <f t="shared" si="2"/>
        <v>32713.739999999991</v>
      </c>
      <c r="L127" s="20">
        <f t="shared" si="3"/>
        <v>0.10138118631124311</v>
      </c>
    </row>
    <row r="128" spans="1:12">
      <c r="A128" s="21">
        <v>389</v>
      </c>
      <c r="B128" s="21">
        <v>357</v>
      </c>
      <c r="C128" s="21">
        <v>890</v>
      </c>
      <c r="D128" s="22" t="s">
        <v>142</v>
      </c>
      <c r="E128" s="23">
        <v>357</v>
      </c>
      <c r="F128" s="24" t="s">
        <v>142</v>
      </c>
      <c r="G128" s="25">
        <v>1521568.0399999998</v>
      </c>
      <c r="H128" s="25">
        <v>427377.17</v>
      </c>
      <c r="I128" s="26">
        <v>6.9700000164718672</v>
      </c>
      <c r="J128" s="25">
        <f t="shared" si="2"/>
        <v>1094190.8699999999</v>
      </c>
      <c r="L128" s="20">
        <f t="shared" si="3"/>
        <v>0.7191205659130433</v>
      </c>
    </row>
    <row r="129" spans="1:12">
      <c r="A129" s="15">
        <v>399</v>
      </c>
      <c r="B129" s="15">
        <v>364</v>
      </c>
      <c r="C129" s="15">
        <v>890</v>
      </c>
      <c r="D129" s="16" t="s">
        <v>143</v>
      </c>
      <c r="E129" s="17">
        <v>364</v>
      </c>
      <c r="F129" t="s">
        <v>143</v>
      </c>
      <c r="G129" s="18">
        <v>112722.68999999999</v>
      </c>
      <c r="H129" s="18">
        <v>94617.1</v>
      </c>
      <c r="I129" s="19">
        <v>5.4586789511284417</v>
      </c>
      <c r="J129" s="18">
        <f t="shared" si="2"/>
        <v>18105.589999999982</v>
      </c>
      <c r="L129" s="20">
        <f t="shared" si="3"/>
        <v>0.16062063458563652</v>
      </c>
    </row>
    <row r="130" spans="1:12">
      <c r="A130" s="21">
        <v>2195</v>
      </c>
      <c r="B130" s="21">
        <v>365</v>
      </c>
      <c r="C130" s="21"/>
      <c r="D130" s="22" t="s">
        <v>144</v>
      </c>
      <c r="E130" s="23">
        <v>365</v>
      </c>
      <c r="F130" s="24" t="s">
        <v>144</v>
      </c>
      <c r="G130" s="25">
        <v>5225588.79</v>
      </c>
      <c r="H130" s="25">
        <v>2125617.67</v>
      </c>
      <c r="I130" s="26">
        <v>6.9700000033118377</v>
      </c>
      <c r="J130" s="25">
        <f t="shared" si="2"/>
        <v>3099971.12</v>
      </c>
      <c r="L130" s="20">
        <f t="shared" si="3"/>
        <v>0.5932290588827599</v>
      </c>
    </row>
    <row r="131" spans="1:12">
      <c r="A131" s="15">
        <v>405</v>
      </c>
      <c r="B131" s="15">
        <v>367</v>
      </c>
      <c r="C131" s="15"/>
      <c r="D131" s="16" t="s">
        <v>145</v>
      </c>
      <c r="E131" s="17">
        <v>367</v>
      </c>
      <c r="F131" t="s">
        <v>145</v>
      </c>
      <c r="G131" s="18">
        <v>889733.82000000007</v>
      </c>
      <c r="H131" s="18">
        <v>355353.83</v>
      </c>
      <c r="I131" s="19">
        <v>6.9699999801896046</v>
      </c>
      <c r="J131" s="18">
        <f t="shared" si="2"/>
        <v>534379.99</v>
      </c>
      <c r="L131" s="20">
        <f t="shared" si="3"/>
        <v>0.60060658366341513</v>
      </c>
    </row>
    <row r="132" spans="1:12">
      <c r="A132" s="21">
        <v>408</v>
      </c>
      <c r="B132" s="21">
        <v>371</v>
      </c>
      <c r="C132" s="21">
        <v>896</v>
      </c>
      <c r="D132" s="22" t="s">
        <v>146</v>
      </c>
      <c r="E132" s="23">
        <v>371</v>
      </c>
      <c r="F132" s="24" t="s">
        <v>146</v>
      </c>
      <c r="G132" s="25">
        <v>255107.24999999997</v>
      </c>
      <c r="H132" s="25">
        <v>242641.69</v>
      </c>
      <c r="I132" s="26">
        <v>3.1766313470505403</v>
      </c>
      <c r="J132" s="25">
        <f t="shared" si="2"/>
        <v>12465.559999999969</v>
      </c>
      <c r="L132" s="20">
        <f t="shared" si="3"/>
        <v>4.886399739717303E-2</v>
      </c>
    </row>
    <row r="133" spans="1:12">
      <c r="A133" s="15">
        <v>1662</v>
      </c>
      <c r="B133" s="15">
        <v>374</v>
      </c>
      <c r="C133" s="15"/>
      <c r="D133" s="16" t="s">
        <v>147</v>
      </c>
      <c r="E133" s="17">
        <v>374</v>
      </c>
      <c r="F133" t="s">
        <v>147</v>
      </c>
      <c r="G133" s="18">
        <v>37401969.4899</v>
      </c>
      <c r="H133" s="18">
        <v>19328042.329999998</v>
      </c>
      <c r="I133" s="19">
        <v>6.9699999996357773</v>
      </c>
      <c r="J133" s="18">
        <f t="shared" si="2"/>
        <v>18073927.159900002</v>
      </c>
      <c r="L133" s="20">
        <f t="shared" si="3"/>
        <v>0.48323463727707366</v>
      </c>
    </row>
    <row r="134" spans="1:12">
      <c r="A134" s="21">
        <v>1738</v>
      </c>
      <c r="B134" s="21">
        <v>378</v>
      </c>
      <c r="C134" s="21"/>
      <c r="D134" s="22" t="s">
        <v>148</v>
      </c>
      <c r="E134" s="23">
        <v>378</v>
      </c>
      <c r="F134" s="24" t="s">
        <v>148</v>
      </c>
      <c r="G134" s="25">
        <v>4102794.7798000001</v>
      </c>
      <c r="H134" s="25">
        <v>3626121.7699999996</v>
      </c>
      <c r="I134" s="26">
        <v>4.0111966482300883</v>
      </c>
      <c r="J134" s="25">
        <f t="shared" si="2"/>
        <v>476673.00980000058</v>
      </c>
      <c r="L134" s="20">
        <f t="shared" si="3"/>
        <v>0.11618251347761466</v>
      </c>
    </row>
    <row r="135" spans="1:12">
      <c r="A135" s="15">
        <v>416</v>
      </c>
      <c r="B135" s="15">
        <v>381</v>
      </c>
      <c r="C135" s="15"/>
      <c r="D135" s="16" t="s">
        <v>149</v>
      </c>
      <c r="E135" s="17">
        <v>381</v>
      </c>
      <c r="F135" t="s">
        <v>149</v>
      </c>
      <c r="G135" s="18">
        <v>50413583.491400003</v>
      </c>
      <c r="H135" s="18">
        <v>11914401.83</v>
      </c>
      <c r="I135" s="19">
        <v>6.9699999994091435</v>
      </c>
      <c r="J135" s="18">
        <f t="shared" si="2"/>
        <v>38499181.661400005</v>
      </c>
      <c r="L135" s="20">
        <f t="shared" si="3"/>
        <v>0.76366683332414842</v>
      </c>
    </row>
    <row r="136" spans="1:12">
      <c r="A136" s="21">
        <v>427</v>
      </c>
      <c r="B136" s="21">
        <v>383</v>
      </c>
      <c r="C136" s="21"/>
      <c r="D136" s="22" t="s">
        <v>150</v>
      </c>
      <c r="E136" s="23">
        <v>383</v>
      </c>
      <c r="F136" s="24" t="s">
        <v>150</v>
      </c>
      <c r="G136" s="25">
        <v>39722225.617600001</v>
      </c>
      <c r="H136" s="25">
        <v>33861886.329999998</v>
      </c>
      <c r="I136" s="26">
        <v>6.9699999997921056</v>
      </c>
      <c r="J136" s="25">
        <f t="shared" si="2"/>
        <v>5860339.2876000032</v>
      </c>
      <c r="L136" s="20">
        <f t="shared" si="3"/>
        <v>0.14753300441965725</v>
      </c>
    </row>
    <row r="137" spans="1:12">
      <c r="A137" s="15">
        <v>1996</v>
      </c>
      <c r="B137" s="15">
        <v>386</v>
      </c>
      <c r="C137" s="15"/>
      <c r="D137" s="16" t="s">
        <v>151</v>
      </c>
      <c r="E137" s="17">
        <v>386</v>
      </c>
      <c r="F137" t="s">
        <v>151</v>
      </c>
      <c r="G137" s="18">
        <v>2891269.0114000002</v>
      </c>
      <c r="H137" s="18">
        <v>2519592.4099999997</v>
      </c>
      <c r="I137" s="19">
        <v>5.5008931194970465</v>
      </c>
      <c r="J137" s="18">
        <f t="shared" si="2"/>
        <v>371676.60140000051</v>
      </c>
      <c r="L137" s="20">
        <f t="shared" si="3"/>
        <v>0.12855137309413783</v>
      </c>
    </row>
    <row r="138" spans="1:12">
      <c r="A138" s="21">
        <v>1359</v>
      </c>
      <c r="B138" s="21">
        <v>388</v>
      </c>
      <c r="C138" s="21"/>
      <c r="D138" s="22" t="s">
        <v>152</v>
      </c>
      <c r="E138" s="23">
        <v>388</v>
      </c>
      <c r="F138" s="24" t="s">
        <v>152</v>
      </c>
      <c r="G138" s="25">
        <v>28534.38</v>
      </c>
      <c r="H138" s="25">
        <v>27252.95</v>
      </c>
      <c r="I138" s="26">
        <v>2.3906096491228075</v>
      </c>
      <c r="J138" s="25">
        <f t="shared" si="2"/>
        <v>1281.4300000000003</v>
      </c>
      <c r="L138" s="20">
        <f t="shared" si="3"/>
        <v>4.4908282570008541E-2</v>
      </c>
    </row>
    <row r="139" spans="1:12">
      <c r="A139" s="15">
        <v>434</v>
      </c>
      <c r="B139" s="15">
        <v>389</v>
      </c>
      <c r="C139" s="15"/>
      <c r="D139" s="16" t="s">
        <v>153</v>
      </c>
      <c r="E139" s="17">
        <v>389</v>
      </c>
      <c r="F139" t="s">
        <v>153</v>
      </c>
      <c r="G139" s="18">
        <v>1869711.2600000002</v>
      </c>
      <c r="H139" s="18">
        <v>1564765</v>
      </c>
      <c r="I139" s="19">
        <v>6.97</v>
      </c>
      <c r="J139" s="18">
        <f t="shared" si="2"/>
        <v>304946.26000000024</v>
      </c>
      <c r="L139" s="20">
        <f t="shared" si="3"/>
        <v>0.16309804969565206</v>
      </c>
    </row>
    <row r="140" spans="1:12">
      <c r="A140" s="21">
        <v>436</v>
      </c>
      <c r="B140" s="21">
        <v>392</v>
      </c>
      <c r="C140" s="21"/>
      <c r="D140" s="22" t="s">
        <v>154</v>
      </c>
      <c r="E140" s="23">
        <v>392</v>
      </c>
      <c r="F140" s="24" t="s">
        <v>154</v>
      </c>
      <c r="G140" s="25">
        <v>343002.32999999996</v>
      </c>
      <c r="H140" s="25">
        <v>237909.33</v>
      </c>
      <c r="I140" s="26">
        <v>6.9699999704101554</v>
      </c>
      <c r="J140" s="25">
        <f t="shared" si="2"/>
        <v>105092.99999999997</v>
      </c>
      <c r="L140" s="20">
        <f t="shared" si="3"/>
        <v>0.30639150468744625</v>
      </c>
    </row>
    <row r="141" spans="1:12">
      <c r="A141" s="15">
        <v>440</v>
      </c>
      <c r="B141" s="15">
        <v>401</v>
      </c>
      <c r="C141" s="15">
        <v>893</v>
      </c>
      <c r="D141" s="16" t="s">
        <v>155</v>
      </c>
      <c r="E141" s="17">
        <v>401</v>
      </c>
      <c r="F141" t="s">
        <v>155</v>
      </c>
      <c r="G141" s="18">
        <v>1164517.19</v>
      </c>
      <c r="H141" s="18">
        <v>1026491.21</v>
      </c>
      <c r="I141" s="19">
        <v>1.4085964831253299</v>
      </c>
      <c r="J141" s="18">
        <f t="shared" si="2"/>
        <v>138025.97999999998</v>
      </c>
      <c r="L141" s="20">
        <f t="shared" si="3"/>
        <v>0.118526356832912</v>
      </c>
    </row>
    <row r="142" spans="1:12">
      <c r="A142" s="21">
        <v>442</v>
      </c>
      <c r="B142" s="21">
        <v>402</v>
      </c>
      <c r="C142" s="21">
        <v>898</v>
      </c>
      <c r="D142" s="22" t="s">
        <v>156</v>
      </c>
      <c r="E142" s="23">
        <v>402</v>
      </c>
      <c r="F142" s="24" t="s">
        <v>156</v>
      </c>
      <c r="G142" s="25">
        <v>497374.91999999993</v>
      </c>
      <c r="H142" s="25">
        <v>451325.95999999996</v>
      </c>
      <c r="I142" s="26">
        <v>0.64260934059924502</v>
      </c>
      <c r="J142" s="25">
        <f t="shared" si="2"/>
        <v>46048.959999999963</v>
      </c>
      <c r="L142" s="20">
        <f t="shared" si="3"/>
        <v>9.2584000817733172E-2</v>
      </c>
    </row>
    <row r="143" spans="1:12">
      <c r="A143" s="15">
        <v>444</v>
      </c>
      <c r="B143" s="15">
        <v>403</v>
      </c>
      <c r="C143" s="15"/>
      <c r="D143" s="16" t="s">
        <v>157</v>
      </c>
      <c r="E143" s="17">
        <v>403</v>
      </c>
      <c r="F143" t="s">
        <v>157</v>
      </c>
      <c r="G143" s="18">
        <v>47799653.806400001</v>
      </c>
      <c r="H143" s="18">
        <v>34089921.5</v>
      </c>
      <c r="I143" s="19">
        <v>6.97</v>
      </c>
      <c r="J143" s="18">
        <f t="shared" si="2"/>
        <v>13709732.306400001</v>
      </c>
      <c r="L143" s="20">
        <f t="shared" si="3"/>
        <v>0.286816560679031</v>
      </c>
    </row>
    <row r="144" spans="1:12">
      <c r="A144" s="21">
        <v>456</v>
      </c>
      <c r="B144" s="21">
        <v>405</v>
      </c>
      <c r="C144" s="21">
        <v>891</v>
      </c>
      <c r="D144" s="22" t="s">
        <v>158</v>
      </c>
      <c r="E144" s="23">
        <v>405</v>
      </c>
      <c r="F144" s="24" t="s">
        <v>158</v>
      </c>
      <c r="G144" s="25">
        <v>1817824.2439999999</v>
      </c>
      <c r="H144" s="25">
        <v>1566192.39</v>
      </c>
      <c r="I144" s="26">
        <v>3.2503484408306593</v>
      </c>
      <c r="J144" s="25">
        <f t="shared" si="2"/>
        <v>251631.85400000005</v>
      </c>
      <c r="L144" s="20">
        <f t="shared" si="3"/>
        <v>0.13842474311284411</v>
      </c>
    </row>
    <row r="145" spans="1:12">
      <c r="A145" s="15">
        <v>462</v>
      </c>
      <c r="B145" s="15">
        <v>420</v>
      </c>
      <c r="C145" s="15"/>
      <c r="D145" s="16" t="s">
        <v>159</v>
      </c>
      <c r="E145" s="17">
        <v>420</v>
      </c>
      <c r="F145" t="s">
        <v>159</v>
      </c>
      <c r="G145" s="18">
        <v>2264556.9410999999</v>
      </c>
      <c r="H145" s="18">
        <v>2058838.71</v>
      </c>
      <c r="I145" s="19">
        <v>5.5439512830590143</v>
      </c>
      <c r="J145" s="18">
        <f t="shared" si="2"/>
        <v>205718.23109999998</v>
      </c>
      <c r="L145" s="20">
        <f t="shared" si="3"/>
        <v>9.0842595903140824E-2</v>
      </c>
    </row>
    <row r="146" spans="1:12">
      <c r="A146" s="21">
        <v>464</v>
      </c>
      <c r="B146" s="21">
        <v>424</v>
      </c>
      <c r="C146" s="21"/>
      <c r="D146" s="22" t="s">
        <v>160</v>
      </c>
      <c r="E146" s="23">
        <v>424</v>
      </c>
      <c r="F146" s="24" t="s">
        <v>160</v>
      </c>
      <c r="G146" s="25">
        <v>96132.63</v>
      </c>
      <c r="H146" s="25">
        <v>50881</v>
      </c>
      <c r="I146" s="26">
        <v>6.97</v>
      </c>
      <c r="J146" s="25">
        <f t="shared" si="2"/>
        <v>45251.630000000005</v>
      </c>
      <c r="L146" s="20">
        <f t="shared" ref="L146:L209" si="4">J146/G146</f>
        <v>0.47072081560652196</v>
      </c>
    </row>
    <row r="147" spans="1:12">
      <c r="A147" s="15">
        <v>465</v>
      </c>
      <c r="B147" s="15">
        <v>426</v>
      </c>
      <c r="C147" s="15"/>
      <c r="D147" s="16" t="s">
        <v>161</v>
      </c>
      <c r="E147" s="17">
        <v>426</v>
      </c>
      <c r="F147" t="s">
        <v>161</v>
      </c>
      <c r="G147" s="18">
        <v>8957</v>
      </c>
      <c r="H147" s="18">
        <v>8529.5</v>
      </c>
      <c r="I147" s="19">
        <v>0.1694041708043694</v>
      </c>
      <c r="J147" s="18">
        <f t="shared" ref="J147:J210" si="5">G147-H147</f>
        <v>427.5</v>
      </c>
      <c r="L147" s="20">
        <f t="shared" si="4"/>
        <v>4.7728033939935244E-2</v>
      </c>
    </row>
    <row r="148" spans="1:12">
      <c r="A148" s="21">
        <v>466</v>
      </c>
      <c r="B148" s="21">
        <v>430</v>
      </c>
      <c r="C148" s="21">
        <v>891</v>
      </c>
      <c r="D148" s="22" t="s">
        <v>162</v>
      </c>
      <c r="E148" s="23">
        <v>430</v>
      </c>
      <c r="F148" s="24" t="s">
        <v>162</v>
      </c>
      <c r="G148" s="25">
        <v>2023968.8716</v>
      </c>
      <c r="H148" s="25">
        <v>1734451.81</v>
      </c>
      <c r="I148" s="26">
        <v>4.7326839788627142</v>
      </c>
      <c r="J148" s="25">
        <f t="shared" si="5"/>
        <v>289517.0615999999</v>
      </c>
      <c r="L148" s="20">
        <f t="shared" si="4"/>
        <v>0.14304422645153092</v>
      </c>
    </row>
    <row r="149" spans="1:12">
      <c r="A149" s="15">
        <v>468</v>
      </c>
      <c r="B149" s="15">
        <v>431</v>
      </c>
      <c r="C149" s="15">
        <v>891</v>
      </c>
      <c r="D149" s="16" t="s">
        <v>163</v>
      </c>
      <c r="E149" s="17">
        <v>431</v>
      </c>
      <c r="F149" t="s">
        <v>163</v>
      </c>
      <c r="G149" s="18">
        <v>2841095.7193999998</v>
      </c>
      <c r="H149" s="18">
        <v>2479813.56</v>
      </c>
      <c r="I149" s="19">
        <v>6.8921999999999999</v>
      </c>
      <c r="J149" s="18">
        <f t="shared" si="5"/>
        <v>361282.15939999977</v>
      </c>
      <c r="L149" s="20">
        <f t="shared" si="4"/>
        <v>0.12716296636295576</v>
      </c>
    </row>
    <row r="150" spans="1:12">
      <c r="A150" s="21">
        <v>470</v>
      </c>
      <c r="B150" s="21">
        <v>436</v>
      </c>
      <c r="C150" s="21"/>
      <c r="D150" s="22" t="s">
        <v>164</v>
      </c>
      <c r="E150" s="23">
        <v>436</v>
      </c>
      <c r="F150" s="24" t="s">
        <v>164</v>
      </c>
      <c r="G150" s="25">
        <v>20649.22</v>
      </c>
      <c r="H150" s="25">
        <v>19898.22</v>
      </c>
      <c r="I150" s="26">
        <v>0.68183507346470673</v>
      </c>
      <c r="J150" s="25">
        <f t="shared" si="5"/>
        <v>751</v>
      </c>
      <c r="L150" s="20">
        <f t="shared" si="4"/>
        <v>3.6369412500811167E-2</v>
      </c>
    </row>
    <row r="151" spans="1:12">
      <c r="A151" s="15">
        <v>471</v>
      </c>
      <c r="B151" s="15">
        <v>438</v>
      </c>
      <c r="C151" s="15"/>
      <c r="D151" s="16" t="s">
        <v>165</v>
      </c>
      <c r="E151" s="17">
        <v>438</v>
      </c>
      <c r="F151" t="s">
        <v>165</v>
      </c>
      <c r="G151" s="18">
        <v>87239.94</v>
      </c>
      <c r="H151" s="18">
        <v>69700</v>
      </c>
      <c r="I151" s="19">
        <v>6.97</v>
      </c>
      <c r="J151" s="18">
        <f t="shared" si="5"/>
        <v>17539.940000000002</v>
      </c>
      <c r="L151" s="20">
        <f t="shared" si="4"/>
        <v>0.20105401264604264</v>
      </c>
    </row>
    <row r="152" spans="1:12">
      <c r="A152" s="21">
        <v>473</v>
      </c>
      <c r="B152" s="21">
        <v>439</v>
      </c>
      <c r="C152" s="21"/>
      <c r="D152" s="22" t="s">
        <v>166</v>
      </c>
      <c r="E152" s="23">
        <v>439</v>
      </c>
      <c r="F152" s="24" t="s">
        <v>166</v>
      </c>
      <c r="G152" s="25">
        <v>7481902.5204999996</v>
      </c>
      <c r="H152" s="25">
        <v>2506760.5</v>
      </c>
      <c r="I152" s="26">
        <v>6.97</v>
      </c>
      <c r="J152" s="25">
        <f t="shared" si="5"/>
        <v>4975142.0204999996</v>
      </c>
      <c r="L152" s="20">
        <f t="shared" si="4"/>
        <v>0.66495680836102655</v>
      </c>
    </row>
    <row r="153" spans="1:12">
      <c r="A153" s="15">
        <v>475</v>
      </c>
      <c r="B153" s="15">
        <v>440</v>
      </c>
      <c r="C153" s="15"/>
      <c r="D153" s="16" t="s">
        <v>167</v>
      </c>
      <c r="E153" s="17">
        <v>440</v>
      </c>
      <c r="F153" t="s">
        <v>167</v>
      </c>
      <c r="G153" s="18">
        <v>3159928.8196999994</v>
      </c>
      <c r="H153" s="18">
        <v>1798608.5</v>
      </c>
      <c r="I153" s="19">
        <v>6.97</v>
      </c>
      <c r="J153" s="18">
        <f t="shared" si="5"/>
        <v>1361320.3196999994</v>
      </c>
      <c r="L153" s="20">
        <f t="shared" si="4"/>
        <v>0.43080727363638582</v>
      </c>
    </row>
    <row r="154" spans="1:12">
      <c r="A154" s="21">
        <v>477</v>
      </c>
      <c r="B154" s="21">
        <v>445</v>
      </c>
      <c r="C154" s="21"/>
      <c r="D154" s="22" t="s">
        <v>168</v>
      </c>
      <c r="E154" s="23">
        <v>445</v>
      </c>
      <c r="F154" s="24" t="s">
        <v>168</v>
      </c>
      <c r="G154" s="25">
        <v>120597.90000000001</v>
      </c>
      <c r="H154" s="25">
        <v>67260.5</v>
      </c>
      <c r="I154" s="26">
        <v>6.97</v>
      </c>
      <c r="J154" s="25">
        <f t="shared" si="5"/>
        <v>53337.400000000009</v>
      </c>
      <c r="L154" s="20">
        <f t="shared" si="4"/>
        <v>0.44227469964236527</v>
      </c>
    </row>
    <row r="155" spans="1:12">
      <c r="A155" s="15">
        <v>480</v>
      </c>
      <c r="B155" s="15">
        <v>456</v>
      </c>
      <c r="C155" s="15"/>
      <c r="D155" s="16" t="s">
        <v>169</v>
      </c>
      <c r="E155" s="17">
        <v>456</v>
      </c>
      <c r="F155" t="s">
        <v>169</v>
      </c>
      <c r="G155" s="18">
        <v>22189839.724600002</v>
      </c>
      <c r="H155" s="18">
        <v>5709707.8300000001</v>
      </c>
      <c r="I155" s="19">
        <v>6.9699999987670651</v>
      </c>
      <c r="J155" s="18">
        <f t="shared" si="5"/>
        <v>16480131.894600002</v>
      </c>
      <c r="L155" s="20">
        <f t="shared" si="4"/>
        <v>0.74268818969115269</v>
      </c>
    </row>
    <row r="156" spans="1:12">
      <c r="A156" s="21">
        <v>491</v>
      </c>
      <c r="B156" s="21">
        <v>463</v>
      </c>
      <c r="C156" s="21">
        <v>896</v>
      </c>
      <c r="D156" s="22" t="s">
        <v>170</v>
      </c>
      <c r="E156" s="23">
        <v>463</v>
      </c>
      <c r="F156" s="24" t="s">
        <v>170</v>
      </c>
      <c r="G156" s="25">
        <v>124443.60999999999</v>
      </c>
      <c r="H156" s="25">
        <v>117928.34</v>
      </c>
      <c r="I156" s="26">
        <v>5.3240785553047401</v>
      </c>
      <c r="J156" s="25">
        <f t="shared" si="5"/>
        <v>6515.2699999999895</v>
      </c>
      <c r="L156" s="20">
        <f t="shared" si="4"/>
        <v>5.235519927459506E-2</v>
      </c>
    </row>
    <row r="157" spans="1:12">
      <c r="A157" s="15">
        <v>1736</v>
      </c>
      <c r="B157" s="15">
        <v>464</v>
      </c>
      <c r="C157" s="15"/>
      <c r="D157" s="16" t="s">
        <v>171</v>
      </c>
      <c r="E157" s="17">
        <v>464</v>
      </c>
      <c r="F157" t="s">
        <v>171</v>
      </c>
      <c r="G157" s="18">
        <v>2616700.4500000002</v>
      </c>
      <c r="H157" s="18">
        <v>2348664.0500000003</v>
      </c>
      <c r="I157" s="19">
        <v>5.6937310303030317</v>
      </c>
      <c r="J157" s="18">
        <f t="shared" si="5"/>
        <v>268036.39999999991</v>
      </c>
      <c r="L157" s="20">
        <f t="shared" si="4"/>
        <v>0.10243297049916428</v>
      </c>
    </row>
    <row r="158" spans="1:12">
      <c r="A158" s="21">
        <v>495</v>
      </c>
      <c r="B158" s="21">
        <v>465</v>
      </c>
      <c r="C158" s="21"/>
      <c r="D158" s="22" t="s">
        <v>172</v>
      </c>
      <c r="E158" s="23">
        <v>465</v>
      </c>
      <c r="F158" s="24" t="s">
        <v>172</v>
      </c>
      <c r="G158" s="25">
        <v>33948154.285800003</v>
      </c>
      <c r="H158" s="25">
        <v>16935241.329999998</v>
      </c>
      <c r="I158" s="26">
        <v>6.9699999995843154</v>
      </c>
      <c r="J158" s="25">
        <f t="shared" si="5"/>
        <v>17012912.955800004</v>
      </c>
      <c r="L158" s="20">
        <f t="shared" si="4"/>
        <v>0.5011439742076419</v>
      </c>
    </row>
    <row r="159" spans="1:12">
      <c r="A159" s="15">
        <v>1354</v>
      </c>
      <c r="B159" s="15">
        <v>467</v>
      </c>
      <c r="C159" s="15"/>
      <c r="D159" s="16" t="s">
        <v>173</v>
      </c>
      <c r="E159" s="17">
        <v>467</v>
      </c>
      <c r="F159" t="s">
        <v>173</v>
      </c>
      <c r="G159" s="18">
        <v>73058.600000000006</v>
      </c>
      <c r="H159" s="18">
        <v>71218.320000000007</v>
      </c>
      <c r="I159" s="19">
        <v>3.3593547169811324</v>
      </c>
      <c r="J159" s="18">
        <f t="shared" si="5"/>
        <v>1840.2799999999988</v>
      </c>
      <c r="L159" s="20">
        <f t="shared" si="4"/>
        <v>2.5189094781449393E-2</v>
      </c>
    </row>
    <row r="160" spans="1:12">
      <c r="A160" s="21">
        <v>503</v>
      </c>
      <c r="B160" s="21">
        <v>469</v>
      </c>
      <c r="C160" s="21"/>
      <c r="D160" s="22" t="s">
        <v>174</v>
      </c>
      <c r="E160" s="23">
        <v>469</v>
      </c>
      <c r="F160" s="24" t="s">
        <v>174</v>
      </c>
      <c r="G160" s="25">
        <v>34112.229999999996</v>
      </c>
      <c r="H160" s="25">
        <v>26752.640000000003</v>
      </c>
      <c r="I160" s="26">
        <v>1.4513186519225798</v>
      </c>
      <c r="J160" s="25">
        <f t="shared" si="5"/>
        <v>7359.5899999999929</v>
      </c>
      <c r="L160" s="20">
        <f t="shared" si="4"/>
        <v>0.21574637600649368</v>
      </c>
    </row>
    <row r="161" spans="1:12">
      <c r="A161" s="15">
        <v>1413</v>
      </c>
      <c r="B161" s="15">
        <v>474</v>
      </c>
      <c r="C161" s="15">
        <v>896</v>
      </c>
      <c r="D161" s="16" t="s">
        <v>175</v>
      </c>
      <c r="E161" s="17">
        <v>474</v>
      </c>
      <c r="F161" t="s">
        <v>175</v>
      </c>
      <c r="G161" s="18">
        <v>506302.88139999995</v>
      </c>
      <c r="H161" s="18">
        <v>459471.38</v>
      </c>
      <c r="I161" s="19">
        <v>6.2598280653950962</v>
      </c>
      <c r="J161" s="18">
        <f t="shared" si="5"/>
        <v>46831.50139999995</v>
      </c>
      <c r="L161" s="20">
        <f t="shared" si="4"/>
        <v>9.2497007464196423E-2</v>
      </c>
    </row>
    <row r="162" spans="1:12">
      <c r="A162" s="21">
        <v>508</v>
      </c>
      <c r="B162" s="21">
        <v>475</v>
      </c>
      <c r="C162" s="21">
        <v>896</v>
      </c>
      <c r="D162" s="22" t="s">
        <v>176</v>
      </c>
      <c r="E162" s="23">
        <v>475</v>
      </c>
      <c r="F162" s="24" t="s">
        <v>176</v>
      </c>
      <c r="G162" s="25">
        <v>340306.52</v>
      </c>
      <c r="H162" s="25">
        <v>102110.5</v>
      </c>
      <c r="I162" s="26">
        <v>6.97</v>
      </c>
      <c r="J162" s="25">
        <f t="shared" si="5"/>
        <v>238196.02000000002</v>
      </c>
      <c r="L162" s="20">
        <f t="shared" si="4"/>
        <v>0.69994550794971544</v>
      </c>
    </row>
    <row r="163" spans="1:12">
      <c r="A163" s="15">
        <v>509</v>
      </c>
      <c r="B163" s="15">
        <v>476</v>
      </c>
      <c r="C163" s="15"/>
      <c r="D163" s="16" t="s">
        <v>177</v>
      </c>
      <c r="E163" s="17">
        <v>476</v>
      </c>
      <c r="F163" t="s">
        <v>177</v>
      </c>
      <c r="G163" s="18">
        <v>245894.72</v>
      </c>
      <c r="H163" s="18">
        <v>218123.78</v>
      </c>
      <c r="I163" s="19">
        <v>3.9743173032148027</v>
      </c>
      <c r="J163" s="18">
        <f t="shared" si="5"/>
        <v>27770.940000000002</v>
      </c>
      <c r="L163" s="20">
        <f t="shared" si="4"/>
        <v>0.11293833393413247</v>
      </c>
    </row>
    <row r="164" spans="1:12">
      <c r="A164" s="21">
        <v>518</v>
      </c>
      <c r="B164" s="21">
        <v>481</v>
      </c>
      <c r="C164" s="21"/>
      <c r="D164" s="22" t="s">
        <v>178</v>
      </c>
      <c r="E164" s="23">
        <v>481</v>
      </c>
      <c r="F164" s="24" t="s">
        <v>178</v>
      </c>
      <c r="G164" s="25">
        <v>13521959.6472</v>
      </c>
      <c r="H164" s="25">
        <v>4673849.67</v>
      </c>
      <c r="I164" s="26">
        <v>6.9700000015061887</v>
      </c>
      <c r="J164" s="25">
        <f t="shared" si="5"/>
        <v>8848109.9771999996</v>
      </c>
      <c r="L164" s="20">
        <f t="shared" si="4"/>
        <v>0.65435115974718816</v>
      </c>
    </row>
    <row r="165" spans="1:12">
      <c r="A165" s="15">
        <v>1737</v>
      </c>
      <c r="B165" s="15">
        <v>484</v>
      </c>
      <c r="C165" s="15"/>
      <c r="D165" s="16" t="s">
        <v>179</v>
      </c>
      <c r="E165" s="17">
        <v>484</v>
      </c>
      <c r="F165" t="s">
        <v>179</v>
      </c>
      <c r="G165" s="18">
        <v>297858.63</v>
      </c>
      <c r="H165" s="18">
        <v>247783.5</v>
      </c>
      <c r="I165" s="19">
        <v>6.97</v>
      </c>
      <c r="J165" s="18">
        <f t="shared" si="5"/>
        <v>50075.130000000005</v>
      </c>
      <c r="L165" s="20">
        <f t="shared" si="4"/>
        <v>0.16811710307000338</v>
      </c>
    </row>
    <row r="166" spans="1:12">
      <c r="A166" s="21">
        <v>524</v>
      </c>
      <c r="B166" s="21">
        <v>485</v>
      </c>
      <c r="C166" s="21"/>
      <c r="D166" s="22" t="s">
        <v>180</v>
      </c>
      <c r="E166" s="23">
        <v>485</v>
      </c>
      <c r="F166" s="24" t="s">
        <v>180</v>
      </c>
      <c r="G166" s="25">
        <v>9563550.5963000003</v>
      </c>
      <c r="H166" s="25">
        <v>4774566.17</v>
      </c>
      <c r="I166" s="26">
        <v>6.9700000014744168</v>
      </c>
      <c r="J166" s="25">
        <f t="shared" si="5"/>
        <v>4788984.4263000004</v>
      </c>
      <c r="L166" s="20">
        <f t="shared" si="4"/>
        <v>0.50075381293562549</v>
      </c>
    </row>
    <row r="167" spans="1:12">
      <c r="A167" s="15">
        <v>1671</v>
      </c>
      <c r="B167" s="15">
        <v>486</v>
      </c>
      <c r="C167" s="15"/>
      <c r="D167" s="16" t="s">
        <v>181</v>
      </c>
      <c r="E167" s="17">
        <v>486</v>
      </c>
      <c r="F167" t="s">
        <v>181</v>
      </c>
      <c r="G167" s="18">
        <v>5968844.4999999991</v>
      </c>
      <c r="H167" s="18">
        <v>3425058</v>
      </c>
      <c r="I167" s="19">
        <v>6.97</v>
      </c>
      <c r="J167" s="18">
        <f t="shared" si="5"/>
        <v>2543786.4999999991</v>
      </c>
      <c r="L167" s="20">
        <f t="shared" si="4"/>
        <v>0.42617737821784424</v>
      </c>
    </row>
    <row r="168" spans="1:12">
      <c r="A168" s="21">
        <v>532</v>
      </c>
      <c r="B168" s="21">
        <v>487</v>
      </c>
      <c r="C168" s="21"/>
      <c r="D168" s="22" t="s">
        <v>182</v>
      </c>
      <c r="E168" s="23">
        <v>487</v>
      </c>
      <c r="F168" s="24" t="s">
        <v>182</v>
      </c>
      <c r="G168" s="25">
        <v>1911469.93</v>
      </c>
      <c r="H168" s="25">
        <v>445383</v>
      </c>
      <c r="I168" s="26">
        <v>6.97</v>
      </c>
      <c r="J168" s="25">
        <f t="shared" si="5"/>
        <v>1466086.93</v>
      </c>
      <c r="L168" s="20">
        <f t="shared" si="4"/>
        <v>0.7669945035441913</v>
      </c>
    </row>
    <row r="169" spans="1:12">
      <c r="A169" s="15">
        <v>534</v>
      </c>
      <c r="B169" s="15">
        <v>489</v>
      </c>
      <c r="C169" s="15"/>
      <c r="D169" s="16" t="s">
        <v>183</v>
      </c>
      <c r="E169" s="17">
        <v>489</v>
      </c>
      <c r="F169" t="s">
        <v>183</v>
      </c>
      <c r="G169" s="18">
        <v>311318.14</v>
      </c>
      <c r="H169" s="18">
        <v>254288.83</v>
      </c>
      <c r="I169" s="19">
        <v>6.969999972316125</v>
      </c>
      <c r="J169" s="18">
        <f t="shared" si="5"/>
        <v>57029.310000000027</v>
      </c>
      <c r="L169" s="20">
        <f t="shared" si="4"/>
        <v>0.18318659490898931</v>
      </c>
    </row>
    <row r="170" spans="1:12">
      <c r="A170" s="21">
        <v>537</v>
      </c>
      <c r="B170" s="21">
        <v>491</v>
      </c>
      <c r="C170" s="21"/>
      <c r="D170" s="22" t="s">
        <v>184</v>
      </c>
      <c r="E170" s="23">
        <v>491</v>
      </c>
      <c r="F170" s="24" t="s">
        <v>184</v>
      </c>
      <c r="G170" s="25">
        <v>21547863.670399997</v>
      </c>
      <c r="H170" s="25">
        <v>13761103.33</v>
      </c>
      <c r="I170" s="26">
        <v>6.9699999994884347</v>
      </c>
      <c r="J170" s="25">
        <f t="shared" si="5"/>
        <v>7786760.3403999973</v>
      </c>
      <c r="L170" s="20">
        <f t="shared" si="4"/>
        <v>0.36137041051993302</v>
      </c>
    </row>
    <row r="171" spans="1:12">
      <c r="A171" s="15">
        <v>542</v>
      </c>
      <c r="B171" s="15">
        <v>492</v>
      </c>
      <c r="C171" s="15"/>
      <c r="D171" s="16" t="s">
        <v>185</v>
      </c>
      <c r="E171" s="17">
        <v>492</v>
      </c>
      <c r="F171" t="s">
        <v>185</v>
      </c>
      <c r="G171" s="18">
        <v>22365421.373500001</v>
      </c>
      <c r="H171" s="18">
        <v>19294037.630000003</v>
      </c>
      <c r="I171" s="19">
        <v>3.9101609737154748</v>
      </c>
      <c r="J171" s="18">
        <f t="shared" si="5"/>
        <v>3071383.743499998</v>
      </c>
      <c r="L171" s="20">
        <f t="shared" si="4"/>
        <v>0.13732733634695443</v>
      </c>
    </row>
    <row r="172" spans="1:12">
      <c r="A172" s="21">
        <v>547</v>
      </c>
      <c r="B172" s="21">
        <v>493</v>
      </c>
      <c r="C172" s="21">
        <v>877</v>
      </c>
      <c r="D172" s="22" t="s">
        <v>186</v>
      </c>
      <c r="E172" s="23">
        <v>493</v>
      </c>
      <c r="F172" s="24" t="s">
        <v>186</v>
      </c>
      <c r="G172" s="25">
        <v>284088.66000000003</v>
      </c>
      <c r="H172" s="25">
        <v>94327.33</v>
      </c>
      <c r="I172" s="26">
        <v>6.9699999253694562</v>
      </c>
      <c r="J172" s="25">
        <f t="shared" si="5"/>
        <v>189761.33000000002</v>
      </c>
      <c r="L172" s="20">
        <f t="shared" si="4"/>
        <v>0.66796516974665587</v>
      </c>
    </row>
    <row r="173" spans="1:12">
      <c r="A173" s="15">
        <v>548</v>
      </c>
      <c r="B173" s="15">
        <v>495</v>
      </c>
      <c r="C173" s="15"/>
      <c r="D173" s="16" t="s">
        <v>187</v>
      </c>
      <c r="E173" s="17">
        <v>495</v>
      </c>
      <c r="F173" t="s">
        <v>187</v>
      </c>
      <c r="G173" s="18">
        <v>502923.06</v>
      </c>
      <c r="H173" s="18">
        <v>148344.82999999999</v>
      </c>
      <c r="I173" s="19">
        <v>6.9699999525450256</v>
      </c>
      <c r="J173" s="18">
        <f t="shared" si="5"/>
        <v>354578.23</v>
      </c>
      <c r="L173" s="20">
        <f t="shared" si="4"/>
        <v>0.7050347422923896</v>
      </c>
    </row>
    <row r="174" spans="1:12">
      <c r="A174" s="21">
        <v>549</v>
      </c>
      <c r="B174" s="21">
        <v>496</v>
      </c>
      <c r="C174" s="21"/>
      <c r="D174" s="22" t="s">
        <v>188</v>
      </c>
      <c r="E174" s="23">
        <v>496</v>
      </c>
      <c r="F174" s="24" t="s">
        <v>188</v>
      </c>
      <c r="G174" s="25">
        <v>738788.45</v>
      </c>
      <c r="H174" s="25">
        <v>709649.82</v>
      </c>
      <c r="I174" s="26">
        <v>1.0178325527608192</v>
      </c>
      <c r="J174" s="25">
        <f t="shared" si="5"/>
        <v>29138.630000000005</v>
      </c>
      <c r="L174" s="20">
        <f t="shared" si="4"/>
        <v>3.9441101170436553E-2</v>
      </c>
    </row>
    <row r="175" spans="1:12">
      <c r="A175" s="15">
        <v>550</v>
      </c>
      <c r="B175" s="15">
        <v>497</v>
      </c>
      <c r="C175" s="15"/>
      <c r="D175" s="16" t="s">
        <v>189</v>
      </c>
      <c r="E175" s="17">
        <v>497</v>
      </c>
      <c r="F175" t="s">
        <v>189</v>
      </c>
      <c r="G175" s="18">
        <v>45729.579999999994</v>
      </c>
      <c r="H175" s="18">
        <v>44052.200000000004</v>
      </c>
      <c r="I175" s="19">
        <v>0.57811286089238845</v>
      </c>
      <c r="J175" s="18">
        <f t="shared" si="5"/>
        <v>1677.3799999999901</v>
      </c>
      <c r="L175" s="20">
        <f t="shared" si="4"/>
        <v>3.6680415608452782E-2</v>
      </c>
    </row>
    <row r="176" spans="1:12">
      <c r="A176" s="21">
        <v>1433</v>
      </c>
      <c r="B176" s="21">
        <v>499</v>
      </c>
      <c r="C176" s="21"/>
      <c r="D176" s="22" t="s">
        <v>190</v>
      </c>
      <c r="E176" s="23">
        <v>499</v>
      </c>
      <c r="F176" s="24" t="s">
        <v>190</v>
      </c>
      <c r="G176" s="25">
        <v>636628.95000000007</v>
      </c>
      <c r="H176" s="25">
        <v>563285.26</v>
      </c>
      <c r="I176" s="26">
        <v>2.2102619580145184</v>
      </c>
      <c r="J176" s="25">
        <f t="shared" si="5"/>
        <v>73343.690000000061</v>
      </c>
      <c r="L176" s="20">
        <f t="shared" si="4"/>
        <v>0.11520633800897689</v>
      </c>
    </row>
    <row r="177" spans="1:12">
      <c r="A177" s="27">
        <v>551</v>
      </c>
      <c r="B177" s="27">
        <v>501</v>
      </c>
      <c r="C177" s="28"/>
      <c r="D177" s="29" t="s">
        <v>191</v>
      </c>
      <c r="E177" s="29"/>
      <c r="F177" s="30"/>
      <c r="G177" s="31">
        <v>20513874.206800003</v>
      </c>
      <c r="H177" s="31">
        <v>5639078.5</v>
      </c>
      <c r="I177" s="32">
        <v>6.97</v>
      </c>
      <c r="J177" s="31">
        <f t="shared" si="5"/>
        <v>14874795.706800003</v>
      </c>
      <c r="L177" s="20">
        <f t="shared" si="4"/>
        <v>0.72510904360860606</v>
      </c>
    </row>
    <row r="178" spans="1:12">
      <c r="A178" s="33">
        <v>551</v>
      </c>
      <c r="B178" s="33">
        <v>501</v>
      </c>
      <c r="C178" s="33"/>
      <c r="D178" s="34" t="s">
        <v>191</v>
      </c>
      <c r="E178" s="17">
        <v>84</v>
      </c>
      <c r="F178" t="s">
        <v>192</v>
      </c>
      <c r="G178" s="18">
        <v>463613.55709999998</v>
      </c>
      <c r="H178" s="18">
        <v>196786.33</v>
      </c>
      <c r="I178" s="19">
        <v>6.9699999642266812</v>
      </c>
      <c r="J178" s="18">
        <f t="shared" si="5"/>
        <v>266827.22710000002</v>
      </c>
      <c r="L178" s="20">
        <f t="shared" si="4"/>
        <v>0.5755380165521049</v>
      </c>
    </row>
    <row r="179" spans="1:12">
      <c r="A179" s="35">
        <v>551</v>
      </c>
      <c r="B179" s="35">
        <v>501</v>
      </c>
      <c r="C179" s="35"/>
      <c r="D179" s="36" t="s">
        <v>191</v>
      </c>
      <c r="E179" s="23">
        <v>87</v>
      </c>
      <c r="F179" s="24" t="s">
        <v>193</v>
      </c>
      <c r="G179" s="25">
        <v>890302.14060000004</v>
      </c>
      <c r="H179" s="25">
        <v>225479.5</v>
      </c>
      <c r="I179" s="26">
        <v>6.97</v>
      </c>
      <c r="J179" s="25">
        <f t="shared" si="5"/>
        <v>664822.64060000004</v>
      </c>
      <c r="L179" s="20">
        <f t="shared" si="4"/>
        <v>0.74673822546574697</v>
      </c>
    </row>
    <row r="180" spans="1:12">
      <c r="A180" s="33">
        <v>551</v>
      </c>
      <c r="B180" s="33">
        <v>501</v>
      </c>
      <c r="C180" s="33"/>
      <c r="D180" s="34" t="s">
        <v>191</v>
      </c>
      <c r="E180" s="17">
        <v>261</v>
      </c>
      <c r="F180" t="s">
        <v>194</v>
      </c>
      <c r="G180" s="18">
        <v>3760193.1420999998</v>
      </c>
      <c r="H180" s="18">
        <v>955703.17</v>
      </c>
      <c r="I180" s="19">
        <v>6.9700000073659902</v>
      </c>
      <c r="J180" s="18">
        <f t="shared" si="5"/>
        <v>2804489.9720999999</v>
      </c>
      <c r="L180" s="20">
        <f t="shared" si="4"/>
        <v>0.74583668075458032</v>
      </c>
    </row>
    <row r="181" spans="1:12">
      <c r="A181" s="35">
        <v>551</v>
      </c>
      <c r="B181" s="35">
        <v>501</v>
      </c>
      <c r="C181" s="35"/>
      <c r="D181" s="36" t="s">
        <v>191</v>
      </c>
      <c r="E181" s="23">
        <v>356</v>
      </c>
      <c r="F181" s="24" t="s">
        <v>195</v>
      </c>
      <c r="G181" s="25">
        <v>14962819.8464</v>
      </c>
      <c r="H181" s="25">
        <v>4032725.83</v>
      </c>
      <c r="I181" s="26">
        <v>6.969999998254357</v>
      </c>
      <c r="J181" s="25">
        <f t="shared" si="5"/>
        <v>10930094.0164</v>
      </c>
      <c r="L181" s="20">
        <f t="shared" si="4"/>
        <v>0.73048356717532359</v>
      </c>
    </row>
    <row r="182" spans="1:12">
      <c r="A182" s="33">
        <v>551</v>
      </c>
      <c r="B182" s="33">
        <v>501</v>
      </c>
      <c r="C182" s="33"/>
      <c r="D182" s="34" t="s">
        <v>191</v>
      </c>
      <c r="E182" s="17">
        <v>466</v>
      </c>
      <c r="F182" t="s">
        <v>196</v>
      </c>
      <c r="G182" s="18">
        <v>436945.52060000226</v>
      </c>
      <c r="H182" s="18">
        <v>228383.66999999993</v>
      </c>
      <c r="I182" s="19">
        <v>6.9700000308240053</v>
      </c>
      <c r="J182" s="18">
        <f t="shared" si="5"/>
        <v>208561.85060000233</v>
      </c>
      <c r="L182" s="20">
        <f t="shared" si="4"/>
        <v>0.47731774504430347</v>
      </c>
    </row>
    <row r="183" spans="1:12">
      <c r="A183" s="37">
        <v>561</v>
      </c>
      <c r="B183" s="27">
        <v>503</v>
      </c>
      <c r="C183" s="28"/>
      <c r="D183" s="29" t="s">
        <v>197</v>
      </c>
      <c r="E183" s="29"/>
      <c r="F183" s="29"/>
      <c r="G183" s="31">
        <v>16398687.8387</v>
      </c>
      <c r="H183" s="31">
        <v>6493135.8399999999</v>
      </c>
      <c r="I183" s="32">
        <v>6.9700000021683515</v>
      </c>
      <c r="J183" s="31">
        <f t="shared" si="5"/>
        <v>9905551.9987000003</v>
      </c>
      <c r="L183" s="20">
        <f t="shared" si="4"/>
        <v>0.60404540266468409</v>
      </c>
    </row>
    <row r="184" spans="1:12">
      <c r="A184" s="33">
        <v>561</v>
      </c>
      <c r="B184" s="33">
        <v>503</v>
      </c>
      <c r="C184" s="33"/>
      <c r="D184" s="34" t="s">
        <v>197</v>
      </c>
      <c r="E184" s="17">
        <v>59</v>
      </c>
      <c r="F184" t="s">
        <v>198</v>
      </c>
      <c r="G184" s="18">
        <v>1823534.0877</v>
      </c>
      <c r="H184" s="18">
        <v>578858.5</v>
      </c>
      <c r="I184" s="19">
        <v>6.97</v>
      </c>
      <c r="J184" s="18">
        <f t="shared" si="5"/>
        <v>1244675.5877</v>
      </c>
      <c r="L184" s="20">
        <f t="shared" si="4"/>
        <v>0.68256228172290068</v>
      </c>
    </row>
    <row r="185" spans="1:12">
      <c r="A185" s="35">
        <v>561</v>
      </c>
      <c r="B185" s="35">
        <v>503</v>
      </c>
      <c r="C185" s="35"/>
      <c r="D185" s="36" t="s">
        <v>197</v>
      </c>
      <c r="E185" s="23">
        <v>159</v>
      </c>
      <c r="F185" s="24" t="s">
        <v>199</v>
      </c>
      <c r="G185" s="25">
        <v>936365.07559999998</v>
      </c>
      <c r="H185" s="25">
        <v>454444</v>
      </c>
      <c r="I185" s="26">
        <v>6.97</v>
      </c>
      <c r="J185" s="25">
        <f t="shared" si="5"/>
        <v>481921.07559999998</v>
      </c>
      <c r="L185" s="20">
        <f t="shared" si="4"/>
        <v>0.51467220228306432</v>
      </c>
    </row>
    <row r="186" spans="1:12">
      <c r="A186" s="33">
        <v>561</v>
      </c>
      <c r="B186" s="33">
        <v>503</v>
      </c>
      <c r="C186" s="33"/>
      <c r="D186" s="34" t="s">
        <v>197</v>
      </c>
      <c r="E186" s="17">
        <v>213</v>
      </c>
      <c r="F186" t="s">
        <v>200</v>
      </c>
      <c r="G186" s="18">
        <v>1170866.3117</v>
      </c>
      <c r="H186" s="18">
        <v>291462.17</v>
      </c>
      <c r="I186" s="19">
        <v>6.9700000241530482</v>
      </c>
      <c r="J186" s="18">
        <f t="shared" si="5"/>
        <v>879404.14170000004</v>
      </c>
      <c r="L186" s="20">
        <f t="shared" si="4"/>
        <v>0.75107135025789473</v>
      </c>
    </row>
    <row r="187" spans="1:12">
      <c r="A187" s="35">
        <v>561</v>
      </c>
      <c r="B187" s="35">
        <v>503</v>
      </c>
      <c r="C187" s="35"/>
      <c r="D187" s="36" t="s">
        <v>197</v>
      </c>
      <c r="E187" s="23">
        <v>224</v>
      </c>
      <c r="F187" s="24" t="s">
        <v>201</v>
      </c>
      <c r="G187" s="25">
        <v>1339772.7964000001</v>
      </c>
      <c r="H187" s="25">
        <v>404724.67</v>
      </c>
      <c r="I187" s="26">
        <v>6.9700000173937999</v>
      </c>
      <c r="J187" s="25">
        <f t="shared" si="5"/>
        <v>935048.12640000018</v>
      </c>
      <c r="L187" s="20">
        <f t="shared" si="4"/>
        <v>0.69791544425479879</v>
      </c>
    </row>
    <row r="188" spans="1:12">
      <c r="A188" s="33">
        <v>561</v>
      </c>
      <c r="B188" s="33">
        <v>503</v>
      </c>
      <c r="C188" s="33"/>
      <c r="D188" s="34" t="s">
        <v>197</v>
      </c>
      <c r="E188" s="17">
        <v>234</v>
      </c>
      <c r="F188" t="s">
        <v>202</v>
      </c>
      <c r="G188" s="18">
        <v>1372570.1721000001</v>
      </c>
      <c r="H188" s="18">
        <v>1122402.33</v>
      </c>
      <c r="I188" s="19">
        <v>6.969999993728007</v>
      </c>
      <c r="J188" s="18">
        <f t="shared" si="5"/>
        <v>250167.84210000001</v>
      </c>
      <c r="L188" s="20">
        <f t="shared" si="4"/>
        <v>0.18226233323812444</v>
      </c>
    </row>
    <row r="189" spans="1:12">
      <c r="A189" s="35">
        <v>561</v>
      </c>
      <c r="B189" s="35">
        <v>503</v>
      </c>
      <c r="C189" s="35"/>
      <c r="D189" s="36" t="s">
        <v>197</v>
      </c>
      <c r="E189" s="23">
        <v>282</v>
      </c>
      <c r="F189" s="24" t="s">
        <v>203</v>
      </c>
      <c r="G189" s="25">
        <v>1372570.1721000001</v>
      </c>
      <c r="H189" s="25">
        <v>634386.17000000004</v>
      </c>
      <c r="I189" s="26">
        <v>6.970000011096869</v>
      </c>
      <c r="J189" s="25">
        <f t="shared" si="5"/>
        <v>738184.00210000004</v>
      </c>
      <c r="L189" s="20">
        <f t="shared" si="4"/>
        <v>0.53781148469123141</v>
      </c>
    </row>
    <row r="190" spans="1:12">
      <c r="A190" s="33">
        <v>561</v>
      </c>
      <c r="B190" s="33">
        <v>503</v>
      </c>
      <c r="C190" s="33"/>
      <c r="D190" s="34" t="s">
        <v>197</v>
      </c>
      <c r="E190" s="17">
        <v>285</v>
      </c>
      <c r="F190" t="s">
        <v>204</v>
      </c>
      <c r="G190" s="18">
        <v>1734981.1732999999</v>
      </c>
      <c r="H190" s="18">
        <v>623118</v>
      </c>
      <c r="I190" s="19">
        <v>6.97</v>
      </c>
      <c r="J190" s="18">
        <f t="shared" si="5"/>
        <v>1111863.1732999999</v>
      </c>
      <c r="L190" s="20">
        <f t="shared" si="4"/>
        <v>0.64085028149625045</v>
      </c>
    </row>
    <row r="191" spans="1:12">
      <c r="A191" s="35">
        <v>561</v>
      </c>
      <c r="B191" s="35">
        <v>503</v>
      </c>
      <c r="C191" s="35"/>
      <c r="D191" s="36" t="s">
        <v>197</v>
      </c>
      <c r="E191" s="23">
        <v>432</v>
      </c>
      <c r="F191" s="24" t="s">
        <v>205</v>
      </c>
      <c r="G191" s="25">
        <v>1751379.8611999999</v>
      </c>
      <c r="H191" s="25">
        <v>515896.17</v>
      </c>
      <c r="I191" s="26">
        <v>6.9700000136455751</v>
      </c>
      <c r="J191" s="25">
        <f t="shared" si="5"/>
        <v>1235483.6912</v>
      </c>
      <c r="L191" s="20">
        <f t="shared" si="4"/>
        <v>0.70543445118381043</v>
      </c>
    </row>
    <row r="192" spans="1:12">
      <c r="A192" s="33">
        <v>561</v>
      </c>
      <c r="B192" s="33">
        <v>503</v>
      </c>
      <c r="C192" s="33"/>
      <c r="D192" s="34" t="s">
        <v>197</v>
      </c>
      <c r="E192" s="17">
        <v>435</v>
      </c>
      <c r="F192" t="s">
        <v>206</v>
      </c>
      <c r="G192" s="18">
        <v>2671346.2489</v>
      </c>
      <c r="H192" s="18">
        <v>975335.33</v>
      </c>
      <c r="I192" s="19">
        <v>6.9699999927822764</v>
      </c>
      <c r="J192" s="18">
        <f t="shared" si="5"/>
        <v>1696010.9188999999</v>
      </c>
      <c r="L192" s="20">
        <f t="shared" si="4"/>
        <v>0.63488996216734495</v>
      </c>
    </row>
    <row r="193" spans="1:12">
      <c r="A193" s="35">
        <v>561</v>
      </c>
      <c r="B193" s="35">
        <v>503</v>
      </c>
      <c r="C193" s="35"/>
      <c r="D193" s="36" t="s">
        <v>197</v>
      </c>
      <c r="E193" s="23">
        <v>446</v>
      </c>
      <c r="F193" s="24" t="s">
        <v>207</v>
      </c>
      <c r="G193" s="25">
        <v>1023278.1211</v>
      </c>
      <c r="H193" s="25">
        <v>486506</v>
      </c>
      <c r="I193" s="26">
        <v>6.97</v>
      </c>
      <c r="J193" s="25">
        <f t="shared" si="5"/>
        <v>536772.12109999999</v>
      </c>
      <c r="L193" s="20">
        <f t="shared" si="4"/>
        <v>0.52456131918757587</v>
      </c>
    </row>
    <row r="194" spans="1:12">
      <c r="A194" s="33">
        <v>561</v>
      </c>
      <c r="B194" s="33">
        <v>503</v>
      </c>
      <c r="C194" s="33"/>
      <c r="D194" s="34" t="s">
        <v>197</v>
      </c>
      <c r="E194" s="17">
        <v>494</v>
      </c>
      <c r="F194" t="s">
        <v>208</v>
      </c>
      <c r="G194" s="18">
        <v>1202023.8186000008</v>
      </c>
      <c r="H194" s="18">
        <v>406002.50000000012</v>
      </c>
      <c r="I194" s="19">
        <v>6.9700000000000024</v>
      </c>
      <c r="J194" s="18">
        <f t="shared" si="5"/>
        <v>796021.3186000007</v>
      </c>
      <c r="L194" s="20">
        <f t="shared" si="4"/>
        <v>0.66223423053889907</v>
      </c>
    </row>
    <row r="195" spans="1:12">
      <c r="A195" s="37">
        <v>570</v>
      </c>
      <c r="B195" s="27">
        <v>504</v>
      </c>
      <c r="C195" s="28"/>
      <c r="D195" s="29" t="s">
        <v>209</v>
      </c>
      <c r="E195" s="29"/>
      <c r="F195" s="29"/>
      <c r="G195" s="31">
        <v>5925836.7499999991</v>
      </c>
      <c r="H195" s="31">
        <v>2935299.3200000003</v>
      </c>
      <c r="I195" s="32">
        <v>6.9699999904068388</v>
      </c>
      <c r="J195" s="31">
        <f t="shared" si="5"/>
        <v>2990537.4299999988</v>
      </c>
      <c r="L195" s="20">
        <f t="shared" si="4"/>
        <v>0.50466078566879169</v>
      </c>
    </row>
    <row r="196" spans="1:12">
      <c r="A196" s="33">
        <v>570</v>
      </c>
      <c r="B196" s="33">
        <v>504</v>
      </c>
      <c r="C196" s="33"/>
      <c r="D196" s="34" t="s">
        <v>209</v>
      </c>
      <c r="E196" s="17">
        <v>1</v>
      </c>
      <c r="F196" t="s">
        <v>210</v>
      </c>
      <c r="G196" s="18">
        <v>652434.62620000006</v>
      </c>
      <c r="H196" s="18">
        <v>570494.5</v>
      </c>
      <c r="I196" s="19">
        <v>6.97</v>
      </c>
      <c r="J196" s="18">
        <f t="shared" si="5"/>
        <v>81940.126200000057</v>
      </c>
      <c r="L196" s="20">
        <f t="shared" si="4"/>
        <v>0.12559132043197502</v>
      </c>
    </row>
    <row r="197" spans="1:12">
      <c r="A197" s="35">
        <v>570</v>
      </c>
      <c r="B197" s="35">
        <v>504</v>
      </c>
      <c r="C197" s="35"/>
      <c r="D197" s="36" t="s">
        <v>209</v>
      </c>
      <c r="E197" s="23">
        <v>71</v>
      </c>
      <c r="F197" s="24" t="s">
        <v>211</v>
      </c>
      <c r="G197" s="25">
        <v>573620.99739999999</v>
      </c>
      <c r="H197" s="25">
        <v>200387.5</v>
      </c>
      <c r="I197" s="26">
        <v>6.97</v>
      </c>
      <c r="J197" s="25">
        <f t="shared" si="5"/>
        <v>373233.49739999999</v>
      </c>
      <c r="L197" s="20">
        <f t="shared" si="4"/>
        <v>0.65066219523295299</v>
      </c>
    </row>
    <row r="198" spans="1:12">
      <c r="A198" s="33">
        <v>570</v>
      </c>
      <c r="B198" s="33">
        <v>504</v>
      </c>
      <c r="C198" s="33"/>
      <c r="D198" s="34" t="s">
        <v>209</v>
      </c>
      <c r="E198" s="17">
        <v>182</v>
      </c>
      <c r="F198" t="s">
        <v>212</v>
      </c>
      <c r="G198" s="18">
        <v>1830490.9720999999</v>
      </c>
      <c r="H198" s="18">
        <v>814676.83</v>
      </c>
      <c r="I198" s="19">
        <v>6.9699999913589048</v>
      </c>
      <c r="J198" s="18">
        <f t="shared" si="5"/>
        <v>1015814.1420999999</v>
      </c>
      <c r="L198" s="20">
        <f t="shared" si="4"/>
        <v>0.55494080964224823</v>
      </c>
    </row>
    <row r="199" spans="1:12">
      <c r="A199" s="35">
        <v>570</v>
      </c>
      <c r="B199" s="35">
        <v>504</v>
      </c>
      <c r="C199" s="35"/>
      <c r="D199" s="36" t="s">
        <v>209</v>
      </c>
      <c r="E199" s="23">
        <v>335</v>
      </c>
      <c r="F199" s="24" t="s">
        <v>213</v>
      </c>
      <c r="G199" s="25">
        <v>990799.90460000001</v>
      </c>
      <c r="H199" s="25">
        <v>569681.32999999996</v>
      </c>
      <c r="I199" s="26">
        <v>6.9699999876427405</v>
      </c>
      <c r="J199" s="25">
        <f t="shared" si="5"/>
        <v>421118.57460000005</v>
      </c>
      <c r="L199" s="20">
        <f t="shared" si="4"/>
        <v>0.42502888085158991</v>
      </c>
    </row>
    <row r="200" spans="1:12">
      <c r="A200" s="33">
        <v>570</v>
      </c>
      <c r="B200" s="33">
        <v>504</v>
      </c>
      <c r="C200" s="33"/>
      <c r="D200" s="34" t="s">
        <v>209</v>
      </c>
      <c r="E200" s="17">
        <v>382</v>
      </c>
      <c r="F200" t="s">
        <v>214</v>
      </c>
      <c r="G200" s="18">
        <v>1691233.8085</v>
      </c>
      <c r="H200" s="18">
        <v>618471.32999999996</v>
      </c>
      <c r="I200" s="19">
        <v>6.9699999886175803</v>
      </c>
      <c r="J200" s="18">
        <f t="shared" si="5"/>
        <v>1072762.4785000002</v>
      </c>
      <c r="L200" s="20">
        <f t="shared" si="4"/>
        <v>0.63430761205717712</v>
      </c>
    </row>
    <row r="201" spans="1:12">
      <c r="A201" s="35">
        <v>570</v>
      </c>
      <c r="B201" s="35">
        <v>504</v>
      </c>
      <c r="C201" s="35"/>
      <c r="D201" s="36" t="s">
        <v>209</v>
      </c>
      <c r="E201" s="23">
        <v>461</v>
      </c>
      <c r="F201" s="24" t="s">
        <v>215</v>
      </c>
      <c r="G201" s="25">
        <v>187256.44119999954</v>
      </c>
      <c r="H201" s="25">
        <v>161587.82999999984</v>
      </c>
      <c r="I201" s="26">
        <v>6.9699999564342123</v>
      </c>
      <c r="J201" s="25">
        <f t="shared" si="5"/>
        <v>25668.611199999694</v>
      </c>
      <c r="L201" s="20">
        <f t="shared" si="4"/>
        <v>0.13707732046762702</v>
      </c>
    </row>
    <row r="202" spans="1:12">
      <c r="A202" s="37">
        <v>587</v>
      </c>
      <c r="B202" s="27">
        <v>506</v>
      </c>
      <c r="C202" s="28"/>
      <c r="D202" s="29" t="s">
        <v>216</v>
      </c>
      <c r="E202" s="29"/>
      <c r="F202" s="29"/>
      <c r="G202" s="31">
        <v>44766892.971599996</v>
      </c>
      <c r="H202" s="31">
        <v>22039837</v>
      </c>
      <c r="I202" s="32">
        <v>6.5764383336559016</v>
      </c>
      <c r="J202" s="31">
        <f t="shared" si="5"/>
        <v>22727055.971599996</v>
      </c>
      <c r="L202" s="20">
        <f t="shared" si="4"/>
        <v>0.50767552677863936</v>
      </c>
    </row>
    <row r="203" spans="1:12">
      <c r="A203" s="33">
        <v>587</v>
      </c>
      <c r="B203" s="33">
        <v>506</v>
      </c>
      <c r="C203" s="33"/>
      <c r="D203" s="34" t="s">
        <v>216</v>
      </c>
      <c r="E203" s="17">
        <v>68</v>
      </c>
      <c r="F203" t="s">
        <v>217</v>
      </c>
      <c r="G203" s="18">
        <v>13573321.948999999</v>
      </c>
      <c r="H203" s="18">
        <v>6560628.6699999999</v>
      </c>
      <c r="I203" s="19">
        <v>6.9700000010730223</v>
      </c>
      <c r="J203" s="18">
        <f t="shared" si="5"/>
        <v>7012693.2789999992</v>
      </c>
      <c r="L203" s="20">
        <f t="shared" si="4"/>
        <v>0.51665268866010006</v>
      </c>
    </row>
    <row r="204" spans="1:12">
      <c r="A204" s="35">
        <v>587</v>
      </c>
      <c r="B204" s="35">
        <v>506</v>
      </c>
      <c r="C204" s="35"/>
      <c r="D204" s="36" t="s">
        <v>216</v>
      </c>
      <c r="E204" s="23">
        <v>173</v>
      </c>
      <c r="F204" s="24" t="s">
        <v>218</v>
      </c>
      <c r="G204" s="25">
        <v>0</v>
      </c>
      <c r="H204" s="25">
        <v>0</v>
      </c>
      <c r="I204" s="26">
        <v>0</v>
      </c>
      <c r="J204" s="25">
        <f t="shared" si="5"/>
        <v>0</v>
      </c>
      <c r="L204" s="20"/>
    </row>
    <row r="205" spans="1:12">
      <c r="A205" s="33">
        <v>587</v>
      </c>
      <c r="B205" s="33">
        <v>506</v>
      </c>
      <c r="C205" s="33"/>
      <c r="D205" s="34" t="s">
        <v>216</v>
      </c>
      <c r="E205" s="17">
        <v>203</v>
      </c>
      <c r="F205" t="s">
        <v>219</v>
      </c>
      <c r="G205" s="18">
        <v>8402745.8107999992</v>
      </c>
      <c r="H205" s="18">
        <v>3937004.5</v>
      </c>
      <c r="I205" s="19">
        <v>6.97</v>
      </c>
      <c r="J205" s="18">
        <f t="shared" si="5"/>
        <v>4465741.3107999992</v>
      </c>
      <c r="L205" s="20">
        <f t="shared" si="4"/>
        <v>0.53146214479797882</v>
      </c>
    </row>
    <row r="206" spans="1:12">
      <c r="A206" s="35">
        <v>587</v>
      </c>
      <c r="B206" s="35">
        <v>506</v>
      </c>
      <c r="C206" s="35"/>
      <c r="D206" s="36" t="s">
        <v>216</v>
      </c>
      <c r="E206" s="23">
        <v>237</v>
      </c>
      <c r="F206" s="24" t="s">
        <v>220</v>
      </c>
      <c r="G206" s="25">
        <v>7489501.1941</v>
      </c>
      <c r="H206" s="25">
        <v>2853518</v>
      </c>
      <c r="I206" s="26">
        <v>6.97</v>
      </c>
      <c r="J206" s="25">
        <f t="shared" si="5"/>
        <v>4635983.1941</v>
      </c>
      <c r="L206" s="20">
        <f t="shared" si="4"/>
        <v>0.61899759062086612</v>
      </c>
    </row>
    <row r="207" spans="1:12">
      <c r="A207" s="33">
        <v>587</v>
      </c>
      <c r="B207" s="33">
        <v>506</v>
      </c>
      <c r="C207" s="33"/>
      <c r="D207" s="34" t="s">
        <v>216</v>
      </c>
      <c r="E207" s="17">
        <v>408</v>
      </c>
      <c r="F207" t="s">
        <v>221</v>
      </c>
      <c r="G207" s="18">
        <v>15301324.017699994</v>
      </c>
      <c r="H207" s="18">
        <v>8688685.8300000001</v>
      </c>
      <c r="I207" s="19">
        <v>6.9699999991897856</v>
      </c>
      <c r="J207" s="18">
        <f t="shared" si="5"/>
        <v>6612638.1876999941</v>
      </c>
      <c r="L207" s="20">
        <f t="shared" si="4"/>
        <v>0.43216117638256296</v>
      </c>
    </row>
    <row r="208" spans="1:12">
      <c r="A208" s="37">
        <v>601</v>
      </c>
      <c r="B208" s="27">
        <v>507</v>
      </c>
      <c r="C208" s="28"/>
      <c r="D208" s="29" t="s">
        <v>222</v>
      </c>
      <c r="E208" s="29"/>
      <c r="F208" s="29"/>
      <c r="G208" s="31">
        <v>854843.20000000007</v>
      </c>
      <c r="H208" s="31">
        <v>729629.78999999992</v>
      </c>
      <c r="I208" s="32">
        <v>2.1027805102096933</v>
      </c>
      <c r="J208" s="31">
        <f t="shared" si="5"/>
        <v>125213.41000000015</v>
      </c>
      <c r="L208" s="20">
        <f t="shared" si="4"/>
        <v>0.14647529511844995</v>
      </c>
    </row>
    <row r="209" spans="1:12">
      <c r="A209" s="33">
        <v>601</v>
      </c>
      <c r="B209" s="33">
        <v>507</v>
      </c>
      <c r="C209" s="33"/>
      <c r="D209" s="34" t="s">
        <v>222</v>
      </c>
      <c r="E209" s="17">
        <v>311</v>
      </c>
      <c r="F209" t="s">
        <v>223</v>
      </c>
      <c r="G209" s="18">
        <v>854843.20000000007</v>
      </c>
      <c r="H209" s="18">
        <v>729629.78999999992</v>
      </c>
      <c r="I209" s="19">
        <v>2.1027805102096933</v>
      </c>
      <c r="J209" s="18">
        <f t="shared" si="5"/>
        <v>125213.41000000015</v>
      </c>
      <c r="L209" s="20">
        <f t="shared" si="4"/>
        <v>0.14647529511844995</v>
      </c>
    </row>
    <row r="210" spans="1:12">
      <c r="A210" s="27" t="s">
        <v>224</v>
      </c>
      <c r="B210" s="27">
        <v>508</v>
      </c>
      <c r="C210" s="28"/>
      <c r="D210" s="29" t="s">
        <v>225</v>
      </c>
      <c r="E210" s="29"/>
      <c r="F210" s="29"/>
      <c r="G210" s="31">
        <v>2213047.2911</v>
      </c>
      <c r="H210" s="31">
        <v>1918970.28</v>
      </c>
      <c r="I210" s="32">
        <v>3.6709139741750358</v>
      </c>
      <c r="J210" s="31">
        <f t="shared" si="5"/>
        <v>294077.0111</v>
      </c>
      <c r="L210" s="20">
        <f t="shared" ref="L210:L273" si="6">J210/G210</f>
        <v>0.13288329277131189</v>
      </c>
    </row>
    <row r="211" spans="1:12">
      <c r="A211" s="33">
        <v>603</v>
      </c>
      <c r="B211" s="33">
        <v>508</v>
      </c>
      <c r="C211" s="33"/>
      <c r="D211" s="34" t="s">
        <v>225</v>
      </c>
      <c r="E211" s="17">
        <v>443</v>
      </c>
      <c r="F211" t="s">
        <v>226</v>
      </c>
      <c r="G211" s="18">
        <v>2213047.2911</v>
      </c>
      <c r="H211" s="18">
        <v>1918970.28</v>
      </c>
      <c r="I211" s="19">
        <v>3.6709139741750358</v>
      </c>
      <c r="J211" s="18">
        <f t="shared" ref="J211:J274" si="7">G211-H211</f>
        <v>294077.0111</v>
      </c>
      <c r="L211" s="20">
        <f t="shared" si="6"/>
        <v>0.13288329277131189</v>
      </c>
    </row>
    <row r="212" spans="1:12">
      <c r="A212" s="27" t="s">
        <v>227</v>
      </c>
      <c r="B212" s="27">
        <v>510</v>
      </c>
      <c r="C212" s="28"/>
      <c r="D212" s="29" t="s">
        <v>228</v>
      </c>
      <c r="E212" s="29"/>
      <c r="F212" s="29"/>
      <c r="G212" s="31">
        <v>270675.08</v>
      </c>
      <c r="H212" s="31">
        <v>221065.17</v>
      </c>
      <c r="I212" s="32">
        <v>6.9700000318444566</v>
      </c>
      <c r="J212" s="31">
        <f t="shared" si="7"/>
        <v>49609.91</v>
      </c>
      <c r="L212" s="20">
        <f t="shared" si="6"/>
        <v>0.18328214773225521</v>
      </c>
    </row>
    <row r="213" spans="1:12">
      <c r="A213" s="33">
        <v>616</v>
      </c>
      <c r="B213" s="33">
        <v>510</v>
      </c>
      <c r="C213" s="33"/>
      <c r="D213" s="34" t="s">
        <v>228</v>
      </c>
      <c r="E213" s="17">
        <v>7</v>
      </c>
      <c r="F213" t="s">
        <v>229</v>
      </c>
      <c r="G213" s="18">
        <v>270675.08</v>
      </c>
      <c r="H213" s="18">
        <v>221065.17</v>
      </c>
      <c r="I213" s="19">
        <v>6.9700000318444566</v>
      </c>
      <c r="J213" s="18">
        <f t="shared" si="7"/>
        <v>49609.91</v>
      </c>
      <c r="L213" s="20">
        <f t="shared" si="6"/>
        <v>0.18328214773225521</v>
      </c>
    </row>
    <row r="214" spans="1:12">
      <c r="A214" s="27" t="s">
        <v>230</v>
      </c>
      <c r="B214" s="27">
        <v>511</v>
      </c>
      <c r="C214" s="28"/>
      <c r="D214" s="29" t="s">
        <v>231</v>
      </c>
      <c r="E214" s="29"/>
      <c r="F214" s="29"/>
      <c r="G214" s="31">
        <v>23408427.523499999</v>
      </c>
      <c r="H214" s="31">
        <v>7362991.8399999999</v>
      </c>
      <c r="I214" s="32">
        <v>6.9700000019121848</v>
      </c>
      <c r="J214" s="31">
        <f t="shared" si="7"/>
        <v>16045435.683499999</v>
      </c>
      <c r="L214" s="20">
        <f t="shared" si="6"/>
        <v>0.68545551243849234</v>
      </c>
    </row>
    <row r="215" spans="1:12">
      <c r="A215" s="38">
        <v>617</v>
      </c>
      <c r="B215" s="33">
        <v>511</v>
      </c>
      <c r="C215" s="33"/>
      <c r="D215" s="34" t="s">
        <v>231</v>
      </c>
      <c r="E215" s="17">
        <v>164</v>
      </c>
      <c r="F215" t="s">
        <v>232</v>
      </c>
      <c r="G215" s="18">
        <v>9861970.5156999994</v>
      </c>
      <c r="H215" s="18">
        <v>2725270</v>
      </c>
      <c r="I215" s="19">
        <v>6.97</v>
      </c>
      <c r="J215" s="18">
        <f t="shared" si="7"/>
        <v>7136700.5156999994</v>
      </c>
      <c r="L215" s="20">
        <f t="shared" si="6"/>
        <v>0.72365867494113456</v>
      </c>
    </row>
    <row r="216" spans="1:12">
      <c r="A216" s="39">
        <v>617</v>
      </c>
      <c r="B216" s="35">
        <v>511</v>
      </c>
      <c r="C216" s="35"/>
      <c r="D216" s="36" t="s">
        <v>231</v>
      </c>
      <c r="E216" s="23">
        <v>347</v>
      </c>
      <c r="F216" s="24" t="s">
        <v>233</v>
      </c>
      <c r="G216" s="25">
        <v>4634868.6497</v>
      </c>
      <c r="H216" s="25">
        <v>1621686.67</v>
      </c>
      <c r="I216" s="26">
        <v>6.9700000043409744</v>
      </c>
      <c r="J216" s="25">
        <f t="shared" si="7"/>
        <v>3013181.9797</v>
      </c>
      <c r="L216" s="20">
        <f t="shared" si="6"/>
        <v>0.65011162288170421</v>
      </c>
    </row>
    <row r="217" spans="1:12">
      <c r="A217" s="38">
        <v>617</v>
      </c>
      <c r="B217" s="33">
        <v>511</v>
      </c>
      <c r="C217" s="33"/>
      <c r="D217" s="34" t="s">
        <v>231</v>
      </c>
      <c r="E217" s="17">
        <v>359</v>
      </c>
      <c r="F217" t="s">
        <v>234</v>
      </c>
      <c r="G217" s="18">
        <v>1970989.5974999999</v>
      </c>
      <c r="H217" s="18">
        <v>707222.67</v>
      </c>
      <c r="I217" s="19">
        <v>6.9700000099540089</v>
      </c>
      <c r="J217" s="18">
        <f t="shared" si="7"/>
        <v>1263766.9274999998</v>
      </c>
      <c r="L217" s="20">
        <f t="shared" si="6"/>
        <v>0.64118396621826912</v>
      </c>
    </row>
    <row r="218" spans="1:12">
      <c r="A218" s="39">
        <v>617</v>
      </c>
      <c r="B218" s="35">
        <v>511</v>
      </c>
      <c r="C218" s="35"/>
      <c r="D218" s="36" t="s">
        <v>231</v>
      </c>
      <c r="E218" s="23">
        <v>468</v>
      </c>
      <c r="F218" s="24" t="s">
        <v>235</v>
      </c>
      <c r="G218" s="25">
        <v>6940598.7606000006</v>
      </c>
      <c r="H218" s="25">
        <v>2308812.5</v>
      </c>
      <c r="I218" s="26">
        <v>6.97</v>
      </c>
      <c r="J218" s="25">
        <f t="shared" si="7"/>
        <v>4631786.2606000006</v>
      </c>
      <c r="L218" s="20">
        <f t="shared" si="6"/>
        <v>0.66734678380970003</v>
      </c>
    </row>
    <row r="219" spans="1:12">
      <c r="A219" s="27" t="s">
        <v>236</v>
      </c>
      <c r="B219" s="27">
        <v>512</v>
      </c>
      <c r="C219" s="28"/>
      <c r="D219" s="29" t="s">
        <v>237</v>
      </c>
      <c r="E219" s="29"/>
      <c r="F219" s="29"/>
      <c r="G219" s="31">
        <v>1712312.7100000002</v>
      </c>
      <c r="H219" s="31">
        <v>922479.5</v>
      </c>
      <c r="I219" s="32">
        <v>6.97</v>
      </c>
      <c r="J219" s="31">
        <f t="shared" si="7"/>
        <v>789833.2100000002</v>
      </c>
      <c r="L219" s="20">
        <f t="shared" si="6"/>
        <v>0.46126692010596598</v>
      </c>
    </row>
    <row r="220" spans="1:12">
      <c r="A220" s="33">
        <v>626</v>
      </c>
      <c r="B220" s="33">
        <v>512</v>
      </c>
      <c r="C220" s="33"/>
      <c r="D220" s="34" t="s">
        <v>237</v>
      </c>
      <c r="E220" s="17">
        <v>212</v>
      </c>
      <c r="F220" t="s">
        <v>238</v>
      </c>
      <c r="G220" s="18">
        <v>1325158.81</v>
      </c>
      <c r="H220" s="18">
        <v>646119</v>
      </c>
      <c r="I220" s="19">
        <v>6.97</v>
      </c>
      <c r="J220" s="18">
        <f t="shared" si="7"/>
        <v>679039.81</v>
      </c>
      <c r="L220" s="20">
        <f t="shared" si="6"/>
        <v>0.51242145837599651</v>
      </c>
    </row>
    <row r="221" spans="1:12">
      <c r="A221" s="35">
        <v>626</v>
      </c>
      <c r="B221" s="35">
        <v>512</v>
      </c>
      <c r="C221" s="35"/>
      <c r="D221" s="36" t="s">
        <v>237</v>
      </c>
      <c r="E221" s="23">
        <v>286</v>
      </c>
      <c r="F221" s="24" t="s">
        <v>239</v>
      </c>
      <c r="G221" s="25">
        <v>387153.90000000014</v>
      </c>
      <c r="H221" s="25">
        <v>276360.5</v>
      </c>
      <c r="I221" s="26">
        <v>6.97</v>
      </c>
      <c r="J221" s="25">
        <f t="shared" si="7"/>
        <v>110793.40000000014</v>
      </c>
      <c r="L221" s="20">
        <f t="shared" si="6"/>
        <v>0.2861740511977281</v>
      </c>
    </row>
    <row r="222" spans="1:12">
      <c r="A222" s="27" t="s">
        <v>240</v>
      </c>
      <c r="B222" s="27">
        <v>513</v>
      </c>
      <c r="C222" s="28"/>
      <c r="D222" s="29" t="s">
        <v>241</v>
      </c>
      <c r="E222" s="29"/>
      <c r="F222" s="29"/>
      <c r="G222" s="31">
        <v>2617492.2712000003</v>
      </c>
      <c r="H222" s="31">
        <v>1310708.5</v>
      </c>
      <c r="I222" s="32">
        <v>6.97</v>
      </c>
      <c r="J222" s="31">
        <f t="shared" si="7"/>
        <v>1306783.7712000003</v>
      </c>
      <c r="L222" s="20">
        <f t="shared" si="6"/>
        <v>0.49925028836891266</v>
      </c>
    </row>
    <row r="223" spans="1:12">
      <c r="A223" s="33">
        <v>628</v>
      </c>
      <c r="B223" s="33">
        <v>513</v>
      </c>
      <c r="C223" s="33"/>
      <c r="D223" s="34" t="s">
        <v>241</v>
      </c>
      <c r="E223" s="17">
        <v>41</v>
      </c>
      <c r="F223" t="s">
        <v>242</v>
      </c>
      <c r="G223" s="18">
        <v>1808948.91</v>
      </c>
      <c r="H223" s="18">
        <v>587222.5</v>
      </c>
      <c r="I223" s="19">
        <v>6.97</v>
      </c>
      <c r="J223" s="18">
        <f t="shared" si="7"/>
        <v>1221726.4099999999</v>
      </c>
      <c r="L223" s="20">
        <f t="shared" si="6"/>
        <v>0.6753791681159198</v>
      </c>
    </row>
    <row r="224" spans="1:12">
      <c r="A224" s="35">
        <v>628</v>
      </c>
      <c r="B224" s="35">
        <v>513</v>
      </c>
      <c r="C224" s="35"/>
      <c r="D224" s="36" t="s">
        <v>241</v>
      </c>
      <c r="E224" s="23">
        <v>289</v>
      </c>
      <c r="F224" s="24" t="s">
        <v>243</v>
      </c>
      <c r="G224" s="25">
        <v>808543.36120000039</v>
      </c>
      <c r="H224" s="25">
        <v>723486</v>
      </c>
      <c r="I224" s="26">
        <v>6.97</v>
      </c>
      <c r="J224" s="25">
        <f t="shared" si="7"/>
        <v>85057.361200000392</v>
      </c>
      <c r="L224" s="20">
        <f t="shared" si="6"/>
        <v>0.10519826799859247</v>
      </c>
    </row>
    <row r="225" spans="1:12">
      <c r="A225" s="27" t="s">
        <v>244</v>
      </c>
      <c r="B225" s="27">
        <v>514</v>
      </c>
      <c r="C225" s="28"/>
      <c r="D225" s="29" t="s">
        <v>245</v>
      </c>
      <c r="E225" s="29"/>
      <c r="F225" s="29"/>
      <c r="G225" s="31">
        <v>1769178.5704000001</v>
      </c>
      <c r="H225" s="31">
        <v>690374.74</v>
      </c>
      <c r="I225" s="32">
        <v>6.3463282560022316</v>
      </c>
      <c r="J225" s="31">
        <f t="shared" si="7"/>
        <v>1078803.8304000001</v>
      </c>
      <c r="L225" s="20">
        <f t="shared" si="6"/>
        <v>0.60977667740802977</v>
      </c>
    </row>
    <row r="226" spans="1:12">
      <c r="A226" s="33">
        <v>633</v>
      </c>
      <c r="B226" s="33">
        <v>514</v>
      </c>
      <c r="C226" s="33"/>
      <c r="D226" s="34" t="s">
        <v>245</v>
      </c>
      <c r="E226" s="17">
        <v>115</v>
      </c>
      <c r="F226" t="s">
        <v>246</v>
      </c>
      <c r="G226" s="18">
        <v>1472841.16</v>
      </c>
      <c r="H226" s="18">
        <v>394037.33</v>
      </c>
      <c r="I226" s="19">
        <v>6.9699999821344338</v>
      </c>
      <c r="J226" s="18">
        <f t="shared" si="7"/>
        <v>1078803.8299999998</v>
      </c>
      <c r="L226" s="20">
        <f t="shared" si="6"/>
        <v>0.73246447702480011</v>
      </c>
    </row>
    <row r="227" spans="1:12">
      <c r="A227" s="35">
        <v>633</v>
      </c>
      <c r="B227" s="35">
        <v>514</v>
      </c>
      <c r="C227" s="35"/>
      <c r="D227" s="36" t="s">
        <v>245</v>
      </c>
      <c r="E227" s="23">
        <v>470</v>
      </c>
      <c r="F227" s="24" t="s">
        <v>247</v>
      </c>
      <c r="G227" s="25">
        <v>296337.41040000017</v>
      </c>
      <c r="H227" s="25">
        <v>296337.40999999997</v>
      </c>
      <c r="I227" s="26">
        <v>5.6715293779904306</v>
      </c>
      <c r="J227" s="25">
        <f t="shared" si="7"/>
        <v>4.0000019362196326E-4</v>
      </c>
      <c r="L227" s="20">
        <f t="shared" si="6"/>
        <v>1.3498133532382485E-9</v>
      </c>
    </row>
    <row r="228" spans="1:12">
      <c r="A228" s="27">
        <v>635</v>
      </c>
      <c r="B228" s="27">
        <v>515</v>
      </c>
      <c r="C228" s="28"/>
      <c r="D228" s="29" t="s">
        <v>248</v>
      </c>
      <c r="E228" s="29"/>
      <c r="F228" s="29"/>
      <c r="G228" s="31">
        <v>23888884.107099999</v>
      </c>
      <c r="H228" s="31">
        <v>12580036.83</v>
      </c>
      <c r="I228" s="32">
        <v>6.9699999994404074</v>
      </c>
      <c r="J228" s="31">
        <f t="shared" si="7"/>
        <v>11308847.277099999</v>
      </c>
      <c r="L228" s="20">
        <f t="shared" si="6"/>
        <v>0.4733937017065985</v>
      </c>
    </row>
    <row r="229" spans="1:12">
      <c r="A229" s="33">
        <v>635</v>
      </c>
      <c r="B229" s="33">
        <v>515</v>
      </c>
      <c r="C229" s="33"/>
      <c r="D229" s="34" t="s">
        <v>248</v>
      </c>
      <c r="E229" s="17">
        <v>176</v>
      </c>
      <c r="F229" t="s">
        <v>249</v>
      </c>
      <c r="G229" s="18">
        <v>13470941.75</v>
      </c>
      <c r="H229" s="18">
        <v>8304058</v>
      </c>
      <c r="I229" s="19">
        <v>6.97</v>
      </c>
      <c r="J229" s="18">
        <f t="shared" si="7"/>
        <v>5166883.75</v>
      </c>
      <c r="L229" s="20">
        <f t="shared" si="6"/>
        <v>0.38355772342345701</v>
      </c>
    </row>
    <row r="230" spans="1:12">
      <c r="A230" s="35">
        <v>635</v>
      </c>
      <c r="B230" s="35">
        <v>515</v>
      </c>
      <c r="C230" s="35"/>
      <c r="D230" s="36" t="s">
        <v>248</v>
      </c>
      <c r="E230" s="23">
        <v>299</v>
      </c>
      <c r="F230" s="24" t="s">
        <v>250</v>
      </c>
      <c r="G230" s="25">
        <v>10417942.357099999</v>
      </c>
      <c r="H230" s="25">
        <v>4275978.83</v>
      </c>
      <c r="I230" s="26">
        <v>6.9699999983536634</v>
      </c>
      <c r="J230" s="25">
        <f t="shared" si="7"/>
        <v>6141963.5270999987</v>
      </c>
      <c r="L230" s="20">
        <f t="shared" si="6"/>
        <v>0.58955629783401031</v>
      </c>
    </row>
    <row r="231" spans="1:12">
      <c r="A231" s="27">
        <v>646</v>
      </c>
      <c r="B231" s="27">
        <v>517</v>
      </c>
      <c r="C231" s="28"/>
      <c r="D231" s="29" t="s">
        <v>251</v>
      </c>
      <c r="E231" s="29"/>
      <c r="F231" s="29"/>
      <c r="G231" s="31">
        <v>39285063.226899996</v>
      </c>
      <c r="H231" s="31">
        <v>17439916.48</v>
      </c>
      <c r="I231" s="32">
        <v>6.4376502783033356</v>
      </c>
      <c r="J231" s="31">
        <f t="shared" si="7"/>
        <v>21845146.746899996</v>
      </c>
      <c r="L231" s="20">
        <f t="shared" si="6"/>
        <v>0.55606749620659346</v>
      </c>
    </row>
    <row r="232" spans="1:12">
      <c r="A232" s="33">
        <v>646</v>
      </c>
      <c r="B232" s="33">
        <v>517</v>
      </c>
      <c r="C232" s="33"/>
      <c r="D232" s="34" t="s">
        <v>251</v>
      </c>
      <c r="E232" s="17">
        <v>192</v>
      </c>
      <c r="F232" t="s">
        <v>252</v>
      </c>
      <c r="G232" s="18">
        <v>2687098.32</v>
      </c>
      <c r="H232" s="18">
        <v>2687098.32</v>
      </c>
      <c r="I232" s="19">
        <v>4.5356973862238776</v>
      </c>
      <c r="J232" s="18">
        <f t="shared" si="7"/>
        <v>0</v>
      </c>
      <c r="L232" s="20">
        <f t="shared" si="6"/>
        <v>0</v>
      </c>
    </row>
    <row r="233" spans="1:12">
      <c r="A233" s="35">
        <v>646</v>
      </c>
      <c r="B233" s="35">
        <v>517</v>
      </c>
      <c r="C233" s="35"/>
      <c r="D233" s="36" t="s">
        <v>251</v>
      </c>
      <c r="E233" s="23">
        <v>196</v>
      </c>
      <c r="F233" s="24" t="s">
        <v>253</v>
      </c>
      <c r="G233" s="25">
        <v>2180321.0099999998</v>
      </c>
      <c r="H233" s="25">
        <v>690030</v>
      </c>
      <c r="I233" s="26">
        <v>6.97</v>
      </c>
      <c r="J233" s="25">
        <f t="shared" si="7"/>
        <v>1490291.0099999998</v>
      </c>
      <c r="L233" s="20">
        <f t="shared" si="6"/>
        <v>0.68351907960562186</v>
      </c>
    </row>
    <row r="234" spans="1:12">
      <c r="A234" s="33">
        <v>646</v>
      </c>
      <c r="B234" s="33">
        <v>517</v>
      </c>
      <c r="C234" s="33"/>
      <c r="D234" s="34" t="s">
        <v>251</v>
      </c>
      <c r="E234" s="17">
        <v>314</v>
      </c>
      <c r="F234" t="s">
        <v>254</v>
      </c>
      <c r="G234" s="18">
        <v>9008065</v>
      </c>
      <c r="H234" s="18">
        <v>3468620.5</v>
      </c>
      <c r="I234" s="19">
        <v>6.97</v>
      </c>
      <c r="J234" s="18">
        <f t="shared" si="7"/>
        <v>5539444.5</v>
      </c>
      <c r="L234" s="20">
        <f t="shared" si="6"/>
        <v>0.61494277627881233</v>
      </c>
    </row>
    <row r="235" spans="1:12">
      <c r="A235" s="35">
        <v>646</v>
      </c>
      <c r="B235" s="35">
        <v>517</v>
      </c>
      <c r="C235" s="35"/>
      <c r="D235" s="36" t="s">
        <v>251</v>
      </c>
      <c r="E235" s="23">
        <v>328</v>
      </c>
      <c r="F235" s="24" t="s">
        <v>255</v>
      </c>
      <c r="G235" s="25">
        <v>2749954.43</v>
      </c>
      <c r="H235" s="25">
        <v>2196827.83</v>
      </c>
      <c r="I235" s="26">
        <v>6.969999996795516</v>
      </c>
      <c r="J235" s="25">
        <f t="shared" si="7"/>
        <v>553126.60000000009</v>
      </c>
      <c r="L235" s="20">
        <f t="shared" si="6"/>
        <v>0.20114027853181554</v>
      </c>
    </row>
    <row r="236" spans="1:12">
      <c r="A236" s="33">
        <v>646</v>
      </c>
      <c r="B236" s="33">
        <v>517</v>
      </c>
      <c r="C236" s="33"/>
      <c r="D236" s="34" t="s">
        <v>251</v>
      </c>
      <c r="E236" s="17">
        <v>331</v>
      </c>
      <c r="F236" t="s">
        <v>256</v>
      </c>
      <c r="G236" s="18">
        <v>8010224.3899999997</v>
      </c>
      <c r="H236" s="18">
        <v>3236403.33</v>
      </c>
      <c r="I236" s="19">
        <v>6.9699999978248384</v>
      </c>
      <c r="J236" s="18">
        <f t="shared" si="7"/>
        <v>4773821.0599999996</v>
      </c>
      <c r="L236" s="20">
        <f t="shared" si="6"/>
        <v>0.59596595895111992</v>
      </c>
    </row>
    <row r="237" spans="1:12">
      <c r="A237" s="35">
        <v>646</v>
      </c>
      <c r="B237" s="35">
        <v>517</v>
      </c>
      <c r="C237" s="35"/>
      <c r="D237" s="36" t="s">
        <v>251</v>
      </c>
      <c r="E237" s="23">
        <v>334</v>
      </c>
      <c r="F237" s="24" t="s">
        <v>257</v>
      </c>
      <c r="G237" s="25">
        <v>8878424.2899999991</v>
      </c>
      <c r="H237" s="25">
        <v>2520352</v>
      </c>
      <c r="I237" s="26">
        <v>6.97</v>
      </c>
      <c r="J237" s="25">
        <f t="shared" si="7"/>
        <v>6358072.2899999991</v>
      </c>
      <c r="L237" s="20">
        <f t="shared" si="6"/>
        <v>0.71612620464210774</v>
      </c>
    </row>
    <row r="238" spans="1:12">
      <c r="A238" s="33">
        <v>646</v>
      </c>
      <c r="B238" s="33">
        <v>517</v>
      </c>
      <c r="C238" s="33"/>
      <c r="D238" s="34" t="s">
        <v>251</v>
      </c>
      <c r="E238" s="17">
        <v>455</v>
      </c>
      <c r="F238" t="s">
        <v>258</v>
      </c>
      <c r="G238" s="18">
        <v>1972110.17</v>
      </c>
      <c r="H238" s="18">
        <v>1814291</v>
      </c>
      <c r="I238" s="19">
        <v>6.97</v>
      </c>
      <c r="J238" s="18">
        <f t="shared" si="7"/>
        <v>157819.16999999993</v>
      </c>
      <c r="L238" s="20">
        <f t="shared" si="6"/>
        <v>8.0025534273270305E-2</v>
      </c>
    </row>
    <row r="239" spans="1:12">
      <c r="A239" s="35">
        <v>646</v>
      </c>
      <c r="B239" s="35">
        <v>517</v>
      </c>
      <c r="C239" s="35"/>
      <c r="D239" s="36" t="s">
        <v>251</v>
      </c>
      <c r="E239" s="23">
        <v>471</v>
      </c>
      <c r="F239" s="24" t="s">
        <v>259</v>
      </c>
      <c r="G239" s="25">
        <v>3798865.6168999989</v>
      </c>
      <c r="H239" s="25">
        <v>826293.5</v>
      </c>
      <c r="I239" s="26">
        <v>6.97</v>
      </c>
      <c r="J239" s="25">
        <f t="shared" si="7"/>
        <v>2972572.1168999989</v>
      </c>
      <c r="L239" s="20">
        <f t="shared" si="6"/>
        <v>0.78248941043766562</v>
      </c>
    </row>
    <row r="240" spans="1:12">
      <c r="A240" s="27">
        <v>662</v>
      </c>
      <c r="B240" s="27">
        <v>519</v>
      </c>
      <c r="C240" s="28">
        <v>877</v>
      </c>
      <c r="D240" s="29" t="s">
        <v>260</v>
      </c>
      <c r="E240" s="29"/>
      <c r="F240" s="29"/>
      <c r="G240" s="31">
        <v>1553425.5545999999</v>
      </c>
      <c r="H240" s="31">
        <v>1311057</v>
      </c>
      <c r="I240" s="32">
        <v>6.97</v>
      </c>
      <c r="J240" s="31">
        <f t="shared" si="7"/>
        <v>242368.55459999992</v>
      </c>
      <c r="L240" s="20">
        <f t="shared" si="6"/>
        <v>0.15602199531371089</v>
      </c>
    </row>
    <row r="241" spans="1:12">
      <c r="A241" s="33">
        <v>662</v>
      </c>
      <c r="B241" s="33">
        <v>519</v>
      </c>
      <c r="C241" s="33">
        <v>877</v>
      </c>
      <c r="D241" s="34" t="s">
        <v>260</v>
      </c>
      <c r="E241" s="17">
        <v>250</v>
      </c>
      <c r="F241" t="s">
        <v>261</v>
      </c>
      <c r="G241" s="18">
        <v>1553425.5545999999</v>
      </c>
      <c r="H241" s="18">
        <v>1311057</v>
      </c>
      <c r="I241" s="19">
        <v>6.97</v>
      </c>
      <c r="J241" s="18">
        <f t="shared" si="7"/>
        <v>242368.55459999992</v>
      </c>
      <c r="L241" s="20">
        <f t="shared" si="6"/>
        <v>0.15602199531371089</v>
      </c>
    </row>
    <row r="242" spans="1:12">
      <c r="A242" s="27">
        <v>664</v>
      </c>
      <c r="B242" s="27">
        <v>520</v>
      </c>
      <c r="C242" s="28"/>
      <c r="D242" s="29" t="s">
        <v>262</v>
      </c>
      <c r="E242" s="29"/>
      <c r="F242" s="29"/>
      <c r="G242" s="31">
        <v>5932700.6600000001</v>
      </c>
      <c r="H242" s="31">
        <v>1246352.17</v>
      </c>
      <c r="I242" s="32">
        <v>6.9700000056482425</v>
      </c>
      <c r="J242" s="31">
        <f t="shared" si="7"/>
        <v>4686348.49</v>
      </c>
      <c r="L242" s="20">
        <f t="shared" si="6"/>
        <v>0.78991824441720615</v>
      </c>
    </row>
    <row r="243" spans="1:12">
      <c r="A243" s="33">
        <v>664</v>
      </c>
      <c r="B243" s="33">
        <v>520</v>
      </c>
      <c r="C243" s="33"/>
      <c r="D243" s="34" t="s">
        <v>262</v>
      </c>
      <c r="E243" s="17">
        <v>155</v>
      </c>
      <c r="F243" t="s">
        <v>263</v>
      </c>
      <c r="G243" s="18">
        <v>5932700.6600000001</v>
      </c>
      <c r="H243" s="18">
        <v>1246352.17</v>
      </c>
      <c r="I243" s="19">
        <v>6.9700000056482425</v>
      </c>
      <c r="J243" s="18">
        <f t="shared" si="7"/>
        <v>4686348.49</v>
      </c>
      <c r="L243" s="20">
        <f t="shared" si="6"/>
        <v>0.78991824441720615</v>
      </c>
    </row>
    <row r="244" spans="1:12">
      <c r="A244" s="27">
        <v>681</v>
      </c>
      <c r="B244" s="27">
        <v>523</v>
      </c>
      <c r="C244" s="28"/>
      <c r="D244" s="29" t="s">
        <v>264</v>
      </c>
      <c r="E244" s="29"/>
      <c r="F244" s="29"/>
      <c r="G244" s="31">
        <v>9261084.232400002</v>
      </c>
      <c r="H244" s="31">
        <v>2763256.5</v>
      </c>
      <c r="I244" s="32">
        <v>6.97</v>
      </c>
      <c r="J244" s="31">
        <f t="shared" si="7"/>
        <v>6497827.732400002</v>
      </c>
      <c r="L244" s="20">
        <f t="shared" si="6"/>
        <v>0.70162710643180226</v>
      </c>
    </row>
    <row r="245" spans="1:12">
      <c r="A245" s="33">
        <v>681</v>
      </c>
      <c r="B245" s="33">
        <v>523</v>
      </c>
      <c r="C245" s="33"/>
      <c r="D245" s="34" t="s">
        <v>264</v>
      </c>
      <c r="E245" s="17">
        <v>78</v>
      </c>
      <c r="F245" t="s">
        <v>265</v>
      </c>
      <c r="G245" s="18">
        <v>4376788.41</v>
      </c>
      <c r="H245" s="18">
        <v>1430824.83</v>
      </c>
      <c r="I245" s="19">
        <v>6.9699999950799709</v>
      </c>
      <c r="J245" s="18">
        <f t="shared" si="7"/>
        <v>2945963.58</v>
      </c>
      <c r="L245" s="20">
        <f t="shared" si="6"/>
        <v>0.67308795948854194</v>
      </c>
    </row>
    <row r="246" spans="1:12">
      <c r="A246" s="35">
        <v>681</v>
      </c>
      <c r="B246" s="35">
        <v>523</v>
      </c>
      <c r="C246" s="35"/>
      <c r="D246" s="36" t="s">
        <v>264</v>
      </c>
      <c r="E246" s="23">
        <v>232</v>
      </c>
      <c r="F246" s="24" t="s">
        <v>266</v>
      </c>
      <c r="G246" s="25">
        <v>4884295.8224000018</v>
      </c>
      <c r="H246" s="25">
        <v>1332431.67</v>
      </c>
      <c r="I246" s="26">
        <v>6.9700000052833468</v>
      </c>
      <c r="J246" s="25">
        <f t="shared" si="7"/>
        <v>3551864.1524000019</v>
      </c>
      <c r="L246" s="20">
        <f t="shared" si="6"/>
        <v>0.72720086611271606</v>
      </c>
    </row>
    <row r="247" spans="1:12">
      <c r="A247" s="27">
        <v>685</v>
      </c>
      <c r="B247" s="27">
        <v>524</v>
      </c>
      <c r="C247" s="28"/>
      <c r="D247" s="29" t="s">
        <v>267</v>
      </c>
      <c r="E247" s="29"/>
      <c r="F247" s="29"/>
      <c r="G247" s="31">
        <v>3960150.4668999999</v>
      </c>
      <c r="H247" s="31">
        <v>725638.72</v>
      </c>
      <c r="I247" s="32">
        <v>6.9472352321685023</v>
      </c>
      <c r="J247" s="31">
        <f t="shared" si="7"/>
        <v>3234511.7468999997</v>
      </c>
      <c r="L247" s="20">
        <f t="shared" si="6"/>
        <v>0.81676486131901216</v>
      </c>
    </row>
    <row r="248" spans="1:12">
      <c r="A248" s="33">
        <v>685</v>
      </c>
      <c r="B248" s="33">
        <v>524</v>
      </c>
      <c r="C248" s="33"/>
      <c r="D248" s="34" t="s">
        <v>267</v>
      </c>
      <c r="E248" s="17">
        <v>112</v>
      </c>
      <c r="F248" t="s">
        <v>268</v>
      </c>
      <c r="G248" s="18">
        <v>84747.22</v>
      </c>
      <c r="H248" s="18">
        <v>84747.22</v>
      </c>
      <c r="I248" s="19">
        <v>6.7797776000000001</v>
      </c>
      <c r="J248" s="18">
        <f t="shared" si="7"/>
        <v>0</v>
      </c>
      <c r="L248" s="20">
        <f t="shared" si="6"/>
        <v>0</v>
      </c>
    </row>
    <row r="249" spans="1:12">
      <c r="A249" s="35">
        <v>685</v>
      </c>
      <c r="B249" s="35">
        <v>524</v>
      </c>
      <c r="C249" s="35"/>
      <c r="D249" s="36" t="s">
        <v>267</v>
      </c>
      <c r="E249" s="23">
        <v>184</v>
      </c>
      <c r="F249" s="24" t="s">
        <v>269</v>
      </c>
      <c r="G249" s="25">
        <v>192067.3</v>
      </c>
      <c r="H249" s="25">
        <v>154269.32999999999</v>
      </c>
      <c r="I249" s="26">
        <v>6.9699999543674691</v>
      </c>
      <c r="J249" s="25">
        <f t="shared" si="7"/>
        <v>37797.97</v>
      </c>
      <c r="L249" s="20">
        <f t="shared" si="6"/>
        <v>0.19679544617954228</v>
      </c>
    </row>
    <row r="250" spans="1:12">
      <c r="A250" s="33">
        <v>685</v>
      </c>
      <c r="B250" s="33">
        <v>524</v>
      </c>
      <c r="C250" s="33"/>
      <c r="D250" s="34" t="s">
        <v>267</v>
      </c>
      <c r="E250" s="17">
        <v>437</v>
      </c>
      <c r="F250" t="s">
        <v>270</v>
      </c>
      <c r="G250" s="18">
        <v>3683335.9468999999</v>
      </c>
      <c r="H250" s="18">
        <v>486622.17000000004</v>
      </c>
      <c r="I250" s="19">
        <v>6.9700000144664607</v>
      </c>
      <c r="J250" s="18">
        <f t="shared" si="7"/>
        <v>3196713.7768999999</v>
      </c>
      <c r="L250" s="20">
        <f t="shared" si="6"/>
        <v>0.8678854774543292</v>
      </c>
    </row>
    <row r="251" spans="1:12">
      <c r="A251" s="27">
        <v>696</v>
      </c>
      <c r="B251" s="27">
        <v>527</v>
      </c>
      <c r="C251" s="28"/>
      <c r="D251" s="29" t="s">
        <v>271</v>
      </c>
      <c r="E251" s="29"/>
      <c r="F251" s="29"/>
      <c r="G251" s="31">
        <v>8966357.1979999989</v>
      </c>
      <c r="H251" s="31">
        <v>2678454.84</v>
      </c>
      <c r="I251" s="32">
        <v>6.9700000052565381</v>
      </c>
      <c r="J251" s="31">
        <f t="shared" si="7"/>
        <v>6287902.3579999991</v>
      </c>
      <c r="L251" s="20">
        <f t="shared" si="6"/>
        <v>0.70127725442418853</v>
      </c>
    </row>
    <row r="252" spans="1:12">
      <c r="A252" s="35">
        <v>696</v>
      </c>
      <c r="B252" s="35">
        <v>527</v>
      </c>
      <c r="C252" s="35"/>
      <c r="D252" s="36" t="s">
        <v>271</v>
      </c>
      <c r="E252" s="23">
        <v>156</v>
      </c>
      <c r="F252" s="24" t="s">
        <v>272</v>
      </c>
      <c r="G252" s="25">
        <v>6384046.3200000003</v>
      </c>
      <c r="H252" s="25">
        <v>1839383</v>
      </c>
      <c r="I252" s="26">
        <v>6.97</v>
      </c>
      <c r="J252" s="25">
        <f t="shared" si="7"/>
        <v>4544663.32</v>
      </c>
      <c r="L252" s="20">
        <f t="shared" si="6"/>
        <v>0.71187818699911942</v>
      </c>
    </row>
    <row r="253" spans="1:12">
      <c r="A253" s="33">
        <v>696</v>
      </c>
      <c r="B253" s="33">
        <v>527</v>
      </c>
      <c r="C253" s="33"/>
      <c r="D253" s="34" t="s">
        <v>271</v>
      </c>
      <c r="E253" s="17">
        <v>296</v>
      </c>
      <c r="F253" t="s">
        <v>273</v>
      </c>
      <c r="G253" s="18">
        <v>504805.91</v>
      </c>
      <c r="H253" s="18">
        <v>194230.67</v>
      </c>
      <c r="I253" s="19">
        <v>6.97000003624402</v>
      </c>
      <c r="J253" s="18">
        <f t="shared" si="7"/>
        <v>310575.24</v>
      </c>
      <c r="L253" s="20">
        <f t="shared" si="6"/>
        <v>0.61523693333938978</v>
      </c>
    </row>
    <row r="254" spans="1:12">
      <c r="A254" s="35">
        <v>696</v>
      </c>
      <c r="B254" s="35">
        <v>527</v>
      </c>
      <c r="C254" s="35"/>
      <c r="D254" s="36" t="s">
        <v>271</v>
      </c>
      <c r="E254" s="23">
        <v>377</v>
      </c>
      <c r="F254" s="24" t="s">
        <v>274</v>
      </c>
      <c r="G254" s="25">
        <v>537084.80000000005</v>
      </c>
      <c r="H254" s="25">
        <v>198412.67</v>
      </c>
      <c r="I254" s="26">
        <v>6.9700000354800933</v>
      </c>
      <c r="J254" s="25">
        <f t="shared" si="7"/>
        <v>338672.13</v>
      </c>
      <c r="L254" s="20">
        <f t="shared" si="6"/>
        <v>0.63057478074225892</v>
      </c>
    </row>
    <row r="255" spans="1:12">
      <c r="A255" s="33">
        <v>696</v>
      </c>
      <c r="B255" s="33">
        <v>527</v>
      </c>
      <c r="C255" s="33"/>
      <c r="D255" s="34" t="s">
        <v>271</v>
      </c>
      <c r="E255" s="17">
        <v>379</v>
      </c>
      <c r="F255" t="s">
        <v>275</v>
      </c>
      <c r="G255" s="18">
        <v>345204.75</v>
      </c>
      <c r="H255" s="18">
        <v>153572.32999999999</v>
      </c>
      <c r="I255" s="19">
        <v>6.9699999541603619</v>
      </c>
      <c r="J255" s="18">
        <f t="shared" si="7"/>
        <v>191632.42</v>
      </c>
      <c r="L255" s="20">
        <f t="shared" si="6"/>
        <v>0.55512683414698094</v>
      </c>
    </row>
    <row r="256" spans="1:12">
      <c r="A256" s="35">
        <v>696</v>
      </c>
      <c r="B256" s="35">
        <v>527</v>
      </c>
      <c r="C256" s="35"/>
      <c r="D256" s="36" t="s">
        <v>271</v>
      </c>
      <c r="E256" s="23">
        <v>449</v>
      </c>
      <c r="F256" s="24" t="s">
        <v>276</v>
      </c>
      <c r="G256" s="25">
        <v>1195215.4179999987</v>
      </c>
      <c r="H256" s="25">
        <v>292856.16999999981</v>
      </c>
      <c r="I256" s="26">
        <v>6.9700000240380753</v>
      </c>
      <c r="J256" s="25">
        <f t="shared" si="7"/>
        <v>902359.24799999886</v>
      </c>
      <c r="L256" s="20">
        <f t="shared" si="6"/>
        <v>0.75497624479271896</v>
      </c>
    </row>
    <row r="257" spans="1:12">
      <c r="A257" s="27">
        <v>703</v>
      </c>
      <c r="B257" s="27">
        <v>528</v>
      </c>
      <c r="C257" s="28"/>
      <c r="D257" s="29" t="s">
        <v>277</v>
      </c>
      <c r="E257" s="29"/>
      <c r="F257" s="29"/>
      <c r="G257" s="31">
        <v>9293238.8978000004</v>
      </c>
      <c r="H257" s="31">
        <v>8196397.2300000004</v>
      </c>
      <c r="I257" s="32">
        <v>5.2313487707059902</v>
      </c>
      <c r="J257" s="31">
        <f t="shared" si="7"/>
        <v>1096841.6677999999</v>
      </c>
      <c r="L257" s="20">
        <f t="shared" si="6"/>
        <v>0.11802576904158318</v>
      </c>
    </row>
    <row r="258" spans="1:12">
      <c r="A258" s="33">
        <v>703</v>
      </c>
      <c r="B258" s="33">
        <v>528</v>
      </c>
      <c r="C258" s="33"/>
      <c r="D258" s="34" t="s">
        <v>277</v>
      </c>
      <c r="E258" s="17">
        <v>72</v>
      </c>
      <c r="F258" t="s">
        <v>278</v>
      </c>
      <c r="G258" s="18">
        <v>5082472.3499999996</v>
      </c>
      <c r="H258" s="18">
        <v>4482609.6406769995</v>
      </c>
      <c r="I258" s="19">
        <v>4.7672029418590043</v>
      </c>
      <c r="J258" s="18">
        <f t="shared" si="7"/>
        <v>599862.70932300016</v>
      </c>
      <c r="L258" s="20">
        <f t="shared" si="6"/>
        <v>0.11802576935278364</v>
      </c>
    </row>
    <row r="259" spans="1:12">
      <c r="A259" s="35">
        <v>703</v>
      </c>
      <c r="B259" s="35">
        <v>528</v>
      </c>
      <c r="C259" s="35"/>
      <c r="D259" s="36" t="s">
        <v>277</v>
      </c>
      <c r="E259" s="23">
        <v>369</v>
      </c>
      <c r="F259" s="24" t="s">
        <v>279</v>
      </c>
      <c r="G259" s="25">
        <v>4210766.5478000008</v>
      </c>
      <c r="H259" s="25">
        <v>3713787.589323001</v>
      </c>
      <c r="I259" s="26">
        <v>5.9279953810756618</v>
      </c>
      <c r="J259" s="25">
        <f t="shared" si="7"/>
        <v>496978.95847699977</v>
      </c>
      <c r="L259" s="20">
        <f t="shared" si="6"/>
        <v>0.11802576866595854</v>
      </c>
    </row>
    <row r="260" spans="1:12">
      <c r="A260" s="27">
        <v>707</v>
      </c>
      <c r="B260" s="27">
        <v>529</v>
      </c>
      <c r="C260" s="28"/>
      <c r="D260" s="29" t="s">
        <v>280</v>
      </c>
      <c r="E260" s="29"/>
      <c r="F260" s="29"/>
      <c r="G260" s="31">
        <v>14538089.1239</v>
      </c>
      <c r="H260" s="31">
        <v>2974099.01</v>
      </c>
      <c r="I260" s="32">
        <v>6.9700000071010066</v>
      </c>
      <c r="J260" s="31">
        <f t="shared" si="7"/>
        <v>11563990.1139</v>
      </c>
      <c r="L260" s="20">
        <f t="shared" si="6"/>
        <v>0.79542710292574093</v>
      </c>
    </row>
    <row r="261" spans="1:12">
      <c r="A261" s="33">
        <v>707</v>
      </c>
      <c r="B261" s="33">
        <v>529</v>
      </c>
      <c r="C261" s="33"/>
      <c r="D261" s="34" t="s">
        <v>280</v>
      </c>
      <c r="E261" s="17">
        <v>185</v>
      </c>
      <c r="F261" t="s">
        <v>281</v>
      </c>
      <c r="G261" s="18">
        <v>125027.57</v>
      </c>
      <c r="H261" s="18">
        <v>61800.67</v>
      </c>
      <c r="I261" s="19">
        <v>6.9700001139097703</v>
      </c>
      <c r="J261" s="18">
        <f t="shared" si="7"/>
        <v>63226.900000000009</v>
      </c>
      <c r="L261" s="20">
        <f t="shared" si="6"/>
        <v>0.50570366200030925</v>
      </c>
    </row>
    <row r="262" spans="1:12">
      <c r="A262" s="35">
        <v>707</v>
      </c>
      <c r="B262" s="35">
        <v>529</v>
      </c>
      <c r="C262" s="35"/>
      <c r="D262" s="36" t="s">
        <v>280</v>
      </c>
      <c r="E262" s="23">
        <v>205</v>
      </c>
      <c r="F262" s="24" t="s">
        <v>282</v>
      </c>
      <c r="G262" s="25">
        <v>11490905.640000001</v>
      </c>
      <c r="H262" s="25">
        <v>2129683.5</v>
      </c>
      <c r="I262" s="26">
        <v>6.97</v>
      </c>
      <c r="J262" s="25">
        <f t="shared" si="7"/>
        <v>9361222.1400000006</v>
      </c>
      <c r="L262" s="20">
        <f t="shared" si="6"/>
        <v>0.81466356380244365</v>
      </c>
    </row>
    <row r="263" spans="1:12">
      <c r="A263" s="33">
        <v>707</v>
      </c>
      <c r="B263" s="33">
        <v>529</v>
      </c>
      <c r="C263" s="33"/>
      <c r="D263" s="34" t="s">
        <v>280</v>
      </c>
      <c r="E263" s="17">
        <v>244</v>
      </c>
      <c r="F263" t="s">
        <v>283</v>
      </c>
      <c r="G263" s="18">
        <v>1876867.31</v>
      </c>
      <c r="H263" s="18">
        <v>409952.17</v>
      </c>
      <c r="I263" s="19">
        <v>6.9700000171720031</v>
      </c>
      <c r="J263" s="18">
        <f t="shared" si="7"/>
        <v>1466915.1400000001</v>
      </c>
      <c r="L263" s="20">
        <f t="shared" si="6"/>
        <v>0.78157637046808603</v>
      </c>
    </row>
    <row r="264" spans="1:12">
      <c r="A264" s="35">
        <v>707</v>
      </c>
      <c r="B264" s="35">
        <v>529</v>
      </c>
      <c r="C264" s="35"/>
      <c r="D264" s="36" t="s">
        <v>280</v>
      </c>
      <c r="E264" s="23">
        <v>284</v>
      </c>
      <c r="F264" s="24" t="s">
        <v>284</v>
      </c>
      <c r="G264" s="25">
        <v>1045288.6038999991</v>
      </c>
      <c r="H264" s="25">
        <v>372662.66999999987</v>
      </c>
      <c r="I264" s="26">
        <v>6.9700000188902722</v>
      </c>
      <c r="J264" s="25">
        <f t="shared" si="7"/>
        <v>672625.93389999913</v>
      </c>
      <c r="L264" s="20">
        <f t="shared" si="6"/>
        <v>0.64348346608813511</v>
      </c>
    </row>
    <row r="265" spans="1:12">
      <c r="A265" s="27">
        <v>713</v>
      </c>
      <c r="B265" s="27">
        <v>530</v>
      </c>
      <c r="C265" s="28">
        <v>890</v>
      </c>
      <c r="D265" s="29" t="s">
        <v>285</v>
      </c>
      <c r="E265" s="29"/>
      <c r="F265" s="29"/>
      <c r="G265" s="31">
        <v>2959846.93</v>
      </c>
      <c r="H265" s="31">
        <v>773994.47</v>
      </c>
      <c r="I265" s="32">
        <v>6.7587931981988261</v>
      </c>
      <c r="J265" s="31">
        <f t="shared" si="7"/>
        <v>2185852.46</v>
      </c>
      <c r="L265" s="20">
        <f t="shared" si="6"/>
        <v>0.73850185894579345</v>
      </c>
    </row>
    <row r="266" spans="1:12">
      <c r="A266" s="33">
        <v>713</v>
      </c>
      <c r="B266" s="33">
        <v>530</v>
      </c>
      <c r="C266" s="33">
        <v>890</v>
      </c>
      <c r="D266" s="34" t="s">
        <v>285</v>
      </c>
      <c r="E266" s="17">
        <v>230</v>
      </c>
      <c r="F266" t="s">
        <v>286</v>
      </c>
      <c r="G266" s="18">
        <v>1741869.92</v>
      </c>
      <c r="H266" s="18">
        <v>448868</v>
      </c>
      <c r="I266" s="19">
        <v>6.97</v>
      </c>
      <c r="J266" s="18">
        <f t="shared" si="7"/>
        <v>1293001.92</v>
      </c>
      <c r="L266" s="20">
        <f t="shared" si="6"/>
        <v>0.74230681932896569</v>
      </c>
    </row>
    <row r="267" spans="1:12">
      <c r="A267" s="35">
        <v>713</v>
      </c>
      <c r="B267" s="35">
        <v>530</v>
      </c>
      <c r="C267" s="35">
        <v>890</v>
      </c>
      <c r="D267" s="36" t="s">
        <v>285</v>
      </c>
      <c r="E267" s="23">
        <v>406</v>
      </c>
      <c r="F267" s="24" t="s">
        <v>287</v>
      </c>
      <c r="G267" s="25">
        <v>464991.95</v>
      </c>
      <c r="H267" s="25">
        <v>130803.67</v>
      </c>
      <c r="I267" s="26">
        <v>6.9700000538188265</v>
      </c>
      <c r="J267" s="25">
        <f t="shared" si="7"/>
        <v>334188.28000000003</v>
      </c>
      <c r="L267" s="20">
        <f t="shared" si="6"/>
        <v>0.71869691507562661</v>
      </c>
    </row>
    <row r="268" spans="1:12">
      <c r="A268" s="33">
        <v>713</v>
      </c>
      <c r="B268" s="33">
        <v>530</v>
      </c>
      <c r="C268" s="33">
        <v>890</v>
      </c>
      <c r="D268" s="34" t="s">
        <v>285</v>
      </c>
      <c r="E268" s="17">
        <v>459</v>
      </c>
      <c r="F268" t="s">
        <v>288</v>
      </c>
      <c r="G268" s="18">
        <v>29598.47</v>
      </c>
      <c r="H268" s="18">
        <v>29598.47</v>
      </c>
      <c r="I268" s="19">
        <v>3.8356546939242033</v>
      </c>
      <c r="J268" s="18">
        <f t="shared" si="7"/>
        <v>0</v>
      </c>
      <c r="L268" s="20">
        <f t="shared" si="6"/>
        <v>0</v>
      </c>
    </row>
    <row r="269" spans="1:12">
      <c r="A269" s="35">
        <v>713</v>
      </c>
      <c r="B269" s="35">
        <v>530</v>
      </c>
      <c r="C269" s="35">
        <v>890</v>
      </c>
      <c r="D269" s="36" t="s">
        <v>285</v>
      </c>
      <c r="E269" s="23">
        <v>480</v>
      </c>
      <c r="F269" s="24" t="s">
        <v>289</v>
      </c>
      <c r="G269" s="25">
        <v>723386.59000000032</v>
      </c>
      <c r="H269" s="25">
        <v>164724.32999999999</v>
      </c>
      <c r="I269" s="26">
        <v>6.9699999572637505</v>
      </c>
      <c r="J269" s="25">
        <f t="shared" si="7"/>
        <v>558662.26000000036</v>
      </c>
      <c r="L269" s="20">
        <f t="shared" si="6"/>
        <v>0.77228727726346169</v>
      </c>
    </row>
    <row r="270" spans="1:12">
      <c r="A270" s="27">
        <v>718</v>
      </c>
      <c r="B270" s="27">
        <v>531</v>
      </c>
      <c r="C270" s="28">
        <v>843</v>
      </c>
      <c r="D270" s="29" t="s">
        <v>290</v>
      </c>
      <c r="E270" s="29"/>
      <c r="F270" s="29"/>
      <c r="G270" s="31">
        <v>4722604.2006999999</v>
      </c>
      <c r="H270" s="31">
        <v>1873419.83</v>
      </c>
      <c r="I270" s="32">
        <v>6.9699999962423265</v>
      </c>
      <c r="J270" s="31">
        <f t="shared" si="7"/>
        <v>2849184.3706999999</v>
      </c>
      <c r="L270" s="20">
        <f t="shared" si="6"/>
        <v>0.60330788895620013</v>
      </c>
    </row>
    <row r="271" spans="1:12">
      <c r="A271" s="33">
        <v>718</v>
      </c>
      <c r="B271" s="33">
        <v>531</v>
      </c>
      <c r="C271" s="33">
        <v>843</v>
      </c>
      <c r="D271" s="34" t="s">
        <v>290</v>
      </c>
      <c r="E271" s="17">
        <v>141</v>
      </c>
      <c r="F271" t="s">
        <v>291</v>
      </c>
      <c r="G271" s="18">
        <v>226685</v>
      </c>
      <c r="H271" s="18">
        <v>66563.5</v>
      </c>
      <c r="I271" s="19">
        <v>6.97</v>
      </c>
      <c r="J271" s="18">
        <f t="shared" si="7"/>
        <v>160121.5</v>
      </c>
      <c r="L271" s="20">
        <f t="shared" si="6"/>
        <v>0.70636125019299911</v>
      </c>
    </row>
    <row r="272" spans="1:12">
      <c r="A272" s="35">
        <v>718</v>
      </c>
      <c r="B272" s="35">
        <v>531</v>
      </c>
      <c r="C272" s="35">
        <v>843</v>
      </c>
      <c r="D272" s="36" t="s">
        <v>290</v>
      </c>
      <c r="E272" s="23">
        <v>146</v>
      </c>
      <c r="F272" s="24" t="s">
        <v>292</v>
      </c>
      <c r="G272" s="25">
        <v>2138395.1800000002</v>
      </c>
      <c r="H272" s="25">
        <v>1124028.67</v>
      </c>
      <c r="I272" s="26">
        <v>6.9700000062629179</v>
      </c>
      <c r="J272" s="25">
        <f t="shared" si="7"/>
        <v>1014366.5100000002</v>
      </c>
      <c r="L272" s="20">
        <f t="shared" si="6"/>
        <v>0.47435877123516534</v>
      </c>
    </row>
    <row r="273" spans="1:12">
      <c r="A273" s="33">
        <v>718</v>
      </c>
      <c r="B273" s="33">
        <v>531</v>
      </c>
      <c r="C273" s="33">
        <v>843</v>
      </c>
      <c r="D273" s="34" t="s">
        <v>290</v>
      </c>
      <c r="E273" s="17">
        <v>206</v>
      </c>
      <c r="F273" t="s">
        <v>293</v>
      </c>
      <c r="G273" s="18">
        <v>1605213.17</v>
      </c>
      <c r="H273" s="18">
        <v>450842.83</v>
      </c>
      <c r="I273" s="19">
        <v>6.9699999843854679</v>
      </c>
      <c r="J273" s="18">
        <f t="shared" si="7"/>
        <v>1154370.3399999999</v>
      </c>
      <c r="L273" s="20">
        <f t="shared" si="6"/>
        <v>0.71913834347621253</v>
      </c>
    </row>
    <row r="274" spans="1:12">
      <c r="A274" s="35">
        <v>718</v>
      </c>
      <c r="B274" s="35">
        <v>531</v>
      </c>
      <c r="C274" s="35">
        <v>843</v>
      </c>
      <c r="D274" s="36" t="s">
        <v>290</v>
      </c>
      <c r="E274" s="23">
        <v>268</v>
      </c>
      <c r="F274" s="24" t="s">
        <v>294</v>
      </c>
      <c r="G274" s="25">
        <v>160096.28</v>
      </c>
      <c r="H274" s="25">
        <v>65053.33</v>
      </c>
      <c r="I274" s="26">
        <v>6.9699998917857107</v>
      </c>
      <c r="J274" s="25">
        <f t="shared" si="7"/>
        <v>95042.95</v>
      </c>
      <c r="L274" s="20">
        <f t="shared" ref="L274:L337" si="8">J274/G274</f>
        <v>0.59366120187177362</v>
      </c>
    </row>
    <row r="275" spans="1:12">
      <c r="A275" s="33">
        <v>718</v>
      </c>
      <c r="B275" s="33">
        <v>531</v>
      </c>
      <c r="C275" s="33">
        <v>843</v>
      </c>
      <c r="D275" s="34" t="s">
        <v>290</v>
      </c>
      <c r="E275" s="17">
        <v>337</v>
      </c>
      <c r="F275" t="s">
        <v>295</v>
      </c>
      <c r="G275" s="18">
        <v>592214.57069999981</v>
      </c>
      <c r="H275" s="18">
        <v>166931.50000000012</v>
      </c>
      <c r="I275" s="19">
        <v>6.9700000000000051</v>
      </c>
      <c r="J275" s="18">
        <f t="shared" ref="J275:J338" si="9">G275-H275</f>
        <v>425283.07069999969</v>
      </c>
      <c r="L275" s="20">
        <f t="shared" si="8"/>
        <v>0.7181232812244277</v>
      </c>
    </row>
    <row r="276" spans="1:12">
      <c r="A276" s="27">
        <v>722</v>
      </c>
      <c r="B276" s="27">
        <v>532</v>
      </c>
      <c r="C276" s="28"/>
      <c r="D276" s="29" t="s">
        <v>296</v>
      </c>
      <c r="E276" s="29"/>
      <c r="F276" s="29"/>
      <c r="G276" s="31">
        <v>3774586.0130000003</v>
      </c>
      <c r="H276" s="31">
        <v>767629.33</v>
      </c>
      <c r="I276" s="32">
        <v>6.9699999908292973</v>
      </c>
      <c r="J276" s="31">
        <f t="shared" si="9"/>
        <v>3006956.6830000002</v>
      </c>
      <c r="L276" s="20">
        <f t="shared" si="8"/>
        <v>0.79663217969964961</v>
      </c>
    </row>
    <row r="277" spans="1:12">
      <c r="A277" s="33">
        <v>722</v>
      </c>
      <c r="B277" s="33">
        <v>532</v>
      </c>
      <c r="C277" s="33"/>
      <c r="D277" s="34" t="s">
        <v>296</v>
      </c>
      <c r="E277" s="17">
        <v>17</v>
      </c>
      <c r="F277" t="s">
        <v>297</v>
      </c>
      <c r="G277" s="18">
        <v>3110636.33</v>
      </c>
      <c r="H277" s="18">
        <v>505441.17</v>
      </c>
      <c r="I277" s="19">
        <v>6.9700000139278329</v>
      </c>
      <c r="J277" s="18">
        <f t="shared" si="9"/>
        <v>2605195.16</v>
      </c>
      <c r="L277" s="20">
        <f t="shared" si="8"/>
        <v>0.83751196977757925</v>
      </c>
    </row>
    <row r="278" spans="1:12">
      <c r="A278" s="35">
        <v>722</v>
      </c>
      <c r="B278" s="35">
        <v>532</v>
      </c>
      <c r="C278" s="35"/>
      <c r="D278" s="36" t="s">
        <v>296</v>
      </c>
      <c r="E278" s="23">
        <v>165</v>
      </c>
      <c r="F278" s="24" t="s">
        <v>298</v>
      </c>
      <c r="G278" s="25">
        <v>218171.07</v>
      </c>
      <c r="H278" s="25">
        <v>62962.33</v>
      </c>
      <c r="I278" s="26">
        <v>6.9699998881918779</v>
      </c>
      <c r="J278" s="25">
        <f t="shared" si="9"/>
        <v>155208.74</v>
      </c>
      <c r="L278" s="20">
        <f t="shared" si="8"/>
        <v>0.71140843742481519</v>
      </c>
    </row>
    <row r="279" spans="1:12">
      <c r="A279" s="33">
        <v>722</v>
      </c>
      <c r="B279" s="33">
        <v>532</v>
      </c>
      <c r="C279" s="33"/>
      <c r="D279" s="34" t="s">
        <v>296</v>
      </c>
      <c r="E279" s="17">
        <v>265</v>
      </c>
      <c r="F279" t="s">
        <v>299</v>
      </c>
      <c r="G279" s="18">
        <v>445778.61300000019</v>
      </c>
      <c r="H279" s="18">
        <v>199225.83</v>
      </c>
      <c r="I279" s="19">
        <v>6.9699999646647228</v>
      </c>
      <c r="J279" s="18">
        <f t="shared" si="9"/>
        <v>246552.7830000002</v>
      </c>
      <c r="L279" s="20">
        <f t="shared" si="8"/>
        <v>0.55308347195202945</v>
      </c>
    </row>
    <row r="280" spans="1:12">
      <c r="A280" s="27">
        <v>726</v>
      </c>
      <c r="B280" s="27">
        <v>533</v>
      </c>
      <c r="C280" s="28"/>
      <c r="D280" s="29" t="s">
        <v>300</v>
      </c>
      <c r="E280" s="29"/>
      <c r="F280" s="29"/>
      <c r="G280" s="31">
        <v>2843339.6013000002</v>
      </c>
      <c r="H280" s="31">
        <v>930378.84</v>
      </c>
      <c r="I280" s="32">
        <v>6.9700000151329755</v>
      </c>
      <c r="J280" s="31">
        <f t="shared" si="9"/>
        <v>1912960.7613000004</v>
      </c>
      <c r="L280" s="20">
        <f t="shared" si="8"/>
        <v>0.67278659236672878</v>
      </c>
    </row>
    <row r="281" spans="1:12">
      <c r="A281" s="33">
        <v>726</v>
      </c>
      <c r="B281" s="33">
        <v>533</v>
      </c>
      <c r="C281" s="33"/>
      <c r="D281" s="34" t="s">
        <v>300</v>
      </c>
      <c r="E281" s="17">
        <v>161</v>
      </c>
      <c r="F281" t="s">
        <v>301</v>
      </c>
      <c r="G281" s="18">
        <v>1806373.65</v>
      </c>
      <c r="H281" s="18">
        <v>407512.67</v>
      </c>
      <c r="I281" s="19">
        <v>6.9700000172748</v>
      </c>
      <c r="J281" s="18">
        <f t="shared" si="9"/>
        <v>1398860.98</v>
      </c>
      <c r="L281" s="20">
        <f t="shared" si="8"/>
        <v>0.77440289277913243</v>
      </c>
    </row>
    <row r="282" spans="1:12">
      <c r="A282" s="35">
        <v>726</v>
      </c>
      <c r="B282" s="35">
        <v>533</v>
      </c>
      <c r="C282" s="35"/>
      <c r="D282" s="36" t="s">
        <v>300</v>
      </c>
      <c r="E282" s="23">
        <v>375</v>
      </c>
      <c r="F282" s="24" t="s">
        <v>302</v>
      </c>
      <c r="G282" s="25">
        <v>1036965.9513000003</v>
      </c>
      <c r="H282" s="25">
        <v>522866.17</v>
      </c>
      <c r="I282" s="26">
        <v>6.9700000134636744</v>
      </c>
      <c r="J282" s="25">
        <f t="shared" si="9"/>
        <v>514099.78130000032</v>
      </c>
      <c r="L282" s="20">
        <f t="shared" si="8"/>
        <v>0.49577305856136855</v>
      </c>
    </row>
    <row r="283" spans="1:12">
      <c r="A283" s="27">
        <v>743</v>
      </c>
      <c r="B283" s="27">
        <v>535</v>
      </c>
      <c r="C283" s="28"/>
      <c r="D283" s="29" t="s">
        <v>303</v>
      </c>
      <c r="E283" s="29"/>
      <c r="F283" s="29"/>
      <c r="G283" s="31">
        <v>26149157.786000002</v>
      </c>
      <c r="H283" s="31">
        <v>12994054.83</v>
      </c>
      <c r="I283" s="32">
        <v>6.9699999994582367</v>
      </c>
      <c r="J283" s="31">
        <f t="shared" si="9"/>
        <v>13155102.956000002</v>
      </c>
      <c r="L283" s="20">
        <f t="shared" si="8"/>
        <v>0.50307941325143224</v>
      </c>
    </row>
    <row r="284" spans="1:12">
      <c r="A284" s="33">
        <v>743</v>
      </c>
      <c r="B284" s="33">
        <v>535</v>
      </c>
      <c r="C284" s="33"/>
      <c r="D284" s="34" t="s">
        <v>303</v>
      </c>
      <c r="E284" s="17">
        <v>142</v>
      </c>
      <c r="F284" t="s">
        <v>304</v>
      </c>
      <c r="G284" s="18">
        <v>11249367.68</v>
      </c>
      <c r="H284" s="18">
        <v>7446399.5</v>
      </c>
      <c r="I284" s="19">
        <v>6.97</v>
      </c>
      <c r="J284" s="18">
        <f t="shared" si="9"/>
        <v>3802968.1799999997</v>
      </c>
      <c r="L284" s="20">
        <f t="shared" si="8"/>
        <v>0.33806061711016988</v>
      </c>
    </row>
    <row r="285" spans="1:12">
      <c r="A285" s="35">
        <v>743</v>
      </c>
      <c r="B285" s="35">
        <v>535</v>
      </c>
      <c r="C285" s="35"/>
      <c r="D285" s="36" t="s">
        <v>303</v>
      </c>
      <c r="E285" s="23">
        <v>400</v>
      </c>
      <c r="F285" s="24" t="s">
        <v>305</v>
      </c>
      <c r="G285" s="25">
        <v>14899790.106000002</v>
      </c>
      <c r="H285" s="25">
        <v>5547655.3300000001</v>
      </c>
      <c r="I285" s="26">
        <v>6.9699999987310495</v>
      </c>
      <c r="J285" s="25">
        <f t="shared" si="9"/>
        <v>9352134.7760000024</v>
      </c>
      <c r="L285" s="20">
        <f t="shared" si="8"/>
        <v>0.62766889395535763</v>
      </c>
    </row>
    <row r="286" spans="1:12">
      <c r="A286" s="27">
        <v>753</v>
      </c>
      <c r="B286" s="27">
        <v>537</v>
      </c>
      <c r="C286" s="28"/>
      <c r="D286" s="29" t="s">
        <v>306</v>
      </c>
      <c r="E286" s="29"/>
      <c r="F286" s="29"/>
      <c r="G286" s="31">
        <v>7809393.9685999993</v>
      </c>
      <c r="H286" s="31">
        <v>3902735.33</v>
      </c>
      <c r="I286" s="32">
        <v>6.9699999981962142</v>
      </c>
      <c r="J286" s="31">
        <f t="shared" si="9"/>
        <v>3906658.6385999992</v>
      </c>
      <c r="L286" s="20">
        <f t="shared" si="8"/>
        <v>0.50025119161715836</v>
      </c>
    </row>
    <row r="287" spans="1:12">
      <c r="A287" s="33">
        <v>753</v>
      </c>
      <c r="B287" s="33">
        <v>537</v>
      </c>
      <c r="C287" s="33"/>
      <c r="D287" s="34" t="s">
        <v>306</v>
      </c>
      <c r="E287" s="17">
        <v>3</v>
      </c>
      <c r="F287" t="s">
        <v>307</v>
      </c>
      <c r="G287" s="18">
        <v>1596240.13</v>
      </c>
      <c r="H287" s="18">
        <v>1052818.5</v>
      </c>
      <c r="I287" s="19">
        <v>6.97</v>
      </c>
      <c r="J287" s="18">
        <f t="shared" si="9"/>
        <v>543421.62999999989</v>
      </c>
      <c r="L287" s="20">
        <f t="shared" si="8"/>
        <v>0.34043852161516569</v>
      </c>
    </row>
    <row r="288" spans="1:12">
      <c r="A288" s="35">
        <v>753</v>
      </c>
      <c r="B288" s="35">
        <v>537</v>
      </c>
      <c r="C288" s="35"/>
      <c r="D288" s="36" t="s">
        <v>306</v>
      </c>
      <c r="E288" s="23">
        <v>98</v>
      </c>
      <c r="F288" s="24" t="s">
        <v>308</v>
      </c>
      <c r="G288" s="25">
        <v>889489.97</v>
      </c>
      <c r="H288" s="25">
        <v>383350</v>
      </c>
      <c r="I288" s="26">
        <v>6.97</v>
      </c>
      <c r="J288" s="25">
        <f t="shared" si="9"/>
        <v>506139.97</v>
      </c>
      <c r="L288" s="20">
        <f t="shared" si="8"/>
        <v>0.56902268386455213</v>
      </c>
    </row>
    <row r="289" spans="1:12">
      <c r="A289" s="33">
        <v>753</v>
      </c>
      <c r="B289" s="33">
        <v>537</v>
      </c>
      <c r="C289" s="33"/>
      <c r="D289" s="34" t="s">
        <v>306</v>
      </c>
      <c r="E289" s="17">
        <v>99</v>
      </c>
      <c r="F289" t="s">
        <v>309</v>
      </c>
      <c r="G289" s="18">
        <v>738768.67</v>
      </c>
      <c r="H289" s="18">
        <v>274501.83</v>
      </c>
      <c r="I289" s="19">
        <v>6.9699999743546348</v>
      </c>
      <c r="J289" s="18">
        <f t="shared" si="9"/>
        <v>464266.84</v>
      </c>
      <c r="L289" s="20">
        <f t="shared" si="8"/>
        <v>0.62843330917105622</v>
      </c>
    </row>
    <row r="290" spans="1:12">
      <c r="A290" s="35">
        <v>753</v>
      </c>
      <c r="B290" s="35">
        <v>537</v>
      </c>
      <c r="C290" s="35"/>
      <c r="D290" s="36" t="s">
        <v>306</v>
      </c>
      <c r="E290" s="23">
        <v>191</v>
      </c>
      <c r="F290" s="24" t="s">
        <v>310</v>
      </c>
      <c r="G290" s="25">
        <v>1713381.04</v>
      </c>
      <c r="H290" s="25">
        <v>857774.67</v>
      </c>
      <c r="I290" s="26">
        <v>6.9700000082069336</v>
      </c>
      <c r="J290" s="25">
        <f t="shared" si="9"/>
        <v>855606.37</v>
      </c>
      <c r="L290" s="20">
        <f t="shared" si="8"/>
        <v>0.49936724524510906</v>
      </c>
    </row>
    <row r="291" spans="1:12">
      <c r="A291" s="33">
        <v>753</v>
      </c>
      <c r="B291" s="33">
        <v>537</v>
      </c>
      <c r="C291" s="33"/>
      <c r="D291" s="34" t="s">
        <v>306</v>
      </c>
      <c r="E291" s="17">
        <v>275</v>
      </c>
      <c r="F291" t="s">
        <v>311</v>
      </c>
      <c r="G291" s="18">
        <v>2871514.1585999997</v>
      </c>
      <c r="H291" s="18">
        <v>1334290.33</v>
      </c>
      <c r="I291" s="19">
        <v>6.9699999947240121</v>
      </c>
      <c r="J291" s="18">
        <f t="shared" si="9"/>
        <v>1537223.8285999997</v>
      </c>
      <c r="L291" s="20">
        <f t="shared" si="8"/>
        <v>0.53533562563016224</v>
      </c>
    </row>
    <row r="292" spans="1:12">
      <c r="A292" s="27">
        <v>765</v>
      </c>
      <c r="B292" s="27">
        <v>540</v>
      </c>
      <c r="C292" s="28"/>
      <c r="D292" s="29" t="s">
        <v>312</v>
      </c>
      <c r="E292" s="29"/>
      <c r="F292" s="29"/>
      <c r="G292" s="31">
        <v>25490603.030000001</v>
      </c>
      <c r="H292" s="31">
        <v>10979260.16</v>
      </c>
      <c r="I292" s="32">
        <v>6.9699999987176362</v>
      </c>
      <c r="J292" s="31">
        <f t="shared" si="9"/>
        <v>14511342.870000001</v>
      </c>
      <c r="L292" s="20">
        <f t="shared" si="8"/>
        <v>0.56928205476039695</v>
      </c>
    </row>
    <row r="293" spans="1:12">
      <c r="A293" s="33">
        <v>765</v>
      </c>
      <c r="B293" s="33">
        <v>540</v>
      </c>
      <c r="C293" s="33"/>
      <c r="D293" s="34" t="s">
        <v>312</v>
      </c>
      <c r="E293" s="17">
        <v>162</v>
      </c>
      <c r="F293" t="s">
        <v>313</v>
      </c>
      <c r="G293" s="18">
        <v>1978070.8</v>
      </c>
      <c r="H293" s="18">
        <v>1822771.17</v>
      </c>
      <c r="I293" s="19">
        <v>6.9700000038620864</v>
      </c>
      <c r="J293" s="18">
        <f t="shared" si="9"/>
        <v>155299.63000000012</v>
      </c>
      <c r="L293" s="20">
        <f t="shared" si="8"/>
        <v>7.8510652904840467E-2</v>
      </c>
    </row>
    <row r="294" spans="1:12">
      <c r="A294" s="35">
        <v>765</v>
      </c>
      <c r="B294" s="35">
        <v>540</v>
      </c>
      <c r="C294" s="35"/>
      <c r="D294" s="36" t="s">
        <v>312</v>
      </c>
      <c r="E294" s="23">
        <v>434</v>
      </c>
      <c r="F294" s="24" t="s">
        <v>314</v>
      </c>
      <c r="G294" s="25">
        <v>3285738.73</v>
      </c>
      <c r="H294" s="25">
        <v>1813477.83</v>
      </c>
      <c r="I294" s="26">
        <v>6.9699999961181218</v>
      </c>
      <c r="J294" s="25">
        <f t="shared" si="9"/>
        <v>1472260.9</v>
      </c>
      <c r="L294" s="20">
        <f t="shared" si="8"/>
        <v>0.44807607085667456</v>
      </c>
    </row>
    <row r="295" spans="1:12">
      <c r="A295" s="33">
        <v>765</v>
      </c>
      <c r="B295" s="33">
        <v>540</v>
      </c>
      <c r="C295" s="33"/>
      <c r="D295" s="34" t="s">
        <v>312</v>
      </c>
      <c r="E295" s="17">
        <v>447</v>
      </c>
      <c r="F295" t="s">
        <v>315</v>
      </c>
      <c r="G295" s="18">
        <v>9418777.8200000003</v>
      </c>
      <c r="H295" s="18">
        <v>3685968.33</v>
      </c>
      <c r="I295" s="19">
        <v>6.9699999980901355</v>
      </c>
      <c r="J295" s="18">
        <f t="shared" si="9"/>
        <v>5732809.4900000002</v>
      </c>
      <c r="L295" s="20">
        <f t="shared" si="8"/>
        <v>0.60865747123016856</v>
      </c>
    </row>
    <row r="296" spans="1:12">
      <c r="A296" s="35">
        <v>765</v>
      </c>
      <c r="B296" s="35">
        <v>540</v>
      </c>
      <c r="C296" s="35"/>
      <c r="D296" s="36" t="s">
        <v>312</v>
      </c>
      <c r="E296" s="23">
        <v>451</v>
      </c>
      <c r="F296" s="24" t="s">
        <v>316</v>
      </c>
      <c r="G296" s="25">
        <v>8248759.1399999997</v>
      </c>
      <c r="H296" s="25">
        <v>2491310.33</v>
      </c>
      <c r="I296" s="26">
        <v>6.9699999971742983</v>
      </c>
      <c r="J296" s="25">
        <f t="shared" si="9"/>
        <v>5757448.8099999996</v>
      </c>
      <c r="L296" s="20">
        <f t="shared" si="8"/>
        <v>0.69797756393211885</v>
      </c>
    </row>
    <row r="297" spans="1:12">
      <c r="A297" s="33">
        <v>765</v>
      </c>
      <c r="B297" s="33">
        <v>540</v>
      </c>
      <c r="C297" s="33"/>
      <c r="D297" s="34" t="s">
        <v>312</v>
      </c>
      <c r="E297" s="17">
        <v>453</v>
      </c>
      <c r="F297" t="s">
        <v>317</v>
      </c>
      <c r="G297" s="18">
        <v>2559256.54</v>
      </c>
      <c r="H297" s="18">
        <v>1165732.5</v>
      </c>
      <c r="I297" s="19">
        <v>6.97</v>
      </c>
      <c r="J297" s="18">
        <f t="shared" si="9"/>
        <v>1393524.04</v>
      </c>
      <c r="L297" s="20">
        <f t="shared" si="8"/>
        <v>0.54450345958674384</v>
      </c>
    </row>
    <row r="298" spans="1:12">
      <c r="A298" s="27">
        <v>774</v>
      </c>
      <c r="B298" s="27">
        <v>541</v>
      </c>
      <c r="C298" s="28">
        <v>843</v>
      </c>
      <c r="D298" s="29" t="s">
        <v>318</v>
      </c>
      <c r="E298" s="29"/>
      <c r="F298" s="29"/>
      <c r="G298" s="31">
        <v>8174484.9903999995</v>
      </c>
      <c r="H298" s="31">
        <v>1313380.33</v>
      </c>
      <c r="I298" s="32">
        <v>6.9699999946400144</v>
      </c>
      <c r="J298" s="31">
        <f t="shared" si="9"/>
        <v>6861104.6603999995</v>
      </c>
      <c r="L298" s="20">
        <f t="shared" si="8"/>
        <v>0.83933173385939108</v>
      </c>
    </row>
    <row r="299" spans="1:12">
      <c r="A299" s="35">
        <v>774</v>
      </c>
      <c r="B299" s="35">
        <v>541</v>
      </c>
      <c r="C299" s="35">
        <v>843</v>
      </c>
      <c r="D299" s="36" t="s">
        <v>318</v>
      </c>
      <c r="E299" s="23">
        <v>62</v>
      </c>
      <c r="F299" s="24" t="s">
        <v>319</v>
      </c>
      <c r="G299" s="25">
        <v>2233269.2999999998</v>
      </c>
      <c r="H299" s="25">
        <v>439110</v>
      </c>
      <c r="I299" s="26">
        <v>6.97</v>
      </c>
      <c r="J299" s="25">
        <f t="shared" si="9"/>
        <v>1794159.2999999998</v>
      </c>
      <c r="L299" s="20">
        <f t="shared" si="8"/>
        <v>0.80337794461241196</v>
      </c>
    </row>
    <row r="300" spans="1:12">
      <c r="A300" s="33">
        <v>774</v>
      </c>
      <c r="B300" s="33">
        <v>541</v>
      </c>
      <c r="C300" s="33">
        <v>843</v>
      </c>
      <c r="D300" s="34" t="s">
        <v>318</v>
      </c>
      <c r="E300" s="17">
        <v>225</v>
      </c>
      <c r="F300" t="s">
        <v>320</v>
      </c>
      <c r="G300" s="18">
        <v>1255600.8899999999</v>
      </c>
      <c r="H300" s="18">
        <v>241742.83</v>
      </c>
      <c r="I300" s="19">
        <v>6.9699999708793836</v>
      </c>
      <c r="J300" s="18">
        <f t="shared" si="9"/>
        <v>1013858.0599999999</v>
      </c>
      <c r="L300" s="20">
        <f t="shared" si="8"/>
        <v>0.8074684145851474</v>
      </c>
    </row>
    <row r="301" spans="1:12">
      <c r="A301" s="35">
        <v>774</v>
      </c>
      <c r="B301" s="35">
        <v>541</v>
      </c>
      <c r="C301" s="35">
        <v>843</v>
      </c>
      <c r="D301" s="36" t="s">
        <v>318</v>
      </c>
      <c r="E301" s="23">
        <v>278</v>
      </c>
      <c r="F301" s="24" t="s">
        <v>321</v>
      </c>
      <c r="G301" s="25">
        <v>4685614.8004000001</v>
      </c>
      <c r="H301" s="25">
        <v>632527.50000000012</v>
      </c>
      <c r="I301" s="26">
        <v>6.9700000000000015</v>
      </c>
      <c r="J301" s="25">
        <f t="shared" si="9"/>
        <v>4053087.3004000001</v>
      </c>
      <c r="L301" s="20">
        <f t="shared" si="8"/>
        <v>0.86500650886923047</v>
      </c>
    </row>
    <row r="302" spans="1:12">
      <c r="A302" s="27">
        <v>780</v>
      </c>
      <c r="B302" s="27">
        <v>542</v>
      </c>
      <c r="C302" s="28"/>
      <c r="D302" s="29" t="s">
        <v>322</v>
      </c>
      <c r="E302" s="29"/>
      <c r="F302" s="29"/>
      <c r="G302" s="31">
        <v>3645241.9011000004</v>
      </c>
      <c r="H302" s="31">
        <v>1218123.6599999999</v>
      </c>
      <c r="I302" s="32">
        <v>6.9699999884417316</v>
      </c>
      <c r="J302" s="31">
        <f t="shared" si="9"/>
        <v>2427118.2411000002</v>
      </c>
      <c r="L302" s="20">
        <f t="shared" si="8"/>
        <v>0.66583187260290877</v>
      </c>
    </row>
    <row r="303" spans="1:12">
      <c r="A303" s="33">
        <v>780</v>
      </c>
      <c r="B303" s="33">
        <v>542</v>
      </c>
      <c r="C303" s="33"/>
      <c r="D303" s="34" t="s">
        <v>322</v>
      </c>
      <c r="E303" s="17">
        <v>42</v>
      </c>
      <c r="F303" t="s">
        <v>323</v>
      </c>
      <c r="G303" s="18">
        <v>1037800.37</v>
      </c>
      <c r="H303" s="18">
        <v>297154.33</v>
      </c>
      <c r="I303" s="19">
        <v>6.9699999763096177</v>
      </c>
      <c r="J303" s="18">
        <f t="shared" si="9"/>
        <v>740646.04</v>
      </c>
      <c r="L303" s="20">
        <f t="shared" si="8"/>
        <v>0.71366908454657807</v>
      </c>
    </row>
    <row r="304" spans="1:12">
      <c r="A304" s="35">
        <v>780</v>
      </c>
      <c r="B304" s="35">
        <v>542</v>
      </c>
      <c r="C304" s="35"/>
      <c r="D304" s="36" t="s">
        <v>322</v>
      </c>
      <c r="E304" s="23">
        <v>264</v>
      </c>
      <c r="F304" s="24" t="s">
        <v>324</v>
      </c>
      <c r="G304" s="25">
        <v>2607441.5311000003</v>
      </c>
      <c r="H304" s="25">
        <v>920969.32999999984</v>
      </c>
      <c r="I304" s="26">
        <v>6.9699999923562039</v>
      </c>
      <c r="J304" s="25">
        <f t="shared" si="9"/>
        <v>1686472.2011000004</v>
      </c>
      <c r="L304" s="20">
        <f t="shared" si="8"/>
        <v>0.6467919533323262</v>
      </c>
    </row>
    <row r="305" spans="1:12">
      <c r="A305" s="27">
        <v>789</v>
      </c>
      <c r="B305" s="27">
        <v>544</v>
      </c>
      <c r="C305" s="28"/>
      <c r="D305" s="29" t="s">
        <v>325</v>
      </c>
      <c r="E305" s="29"/>
      <c r="F305" s="29"/>
      <c r="G305" s="31">
        <v>7254265.199</v>
      </c>
      <c r="H305" s="31">
        <v>6284367.6299999999</v>
      </c>
      <c r="I305" s="32">
        <v>4.2293815982729095</v>
      </c>
      <c r="J305" s="31">
        <f t="shared" si="9"/>
        <v>969897.56900000013</v>
      </c>
      <c r="L305" s="20">
        <f t="shared" si="8"/>
        <v>0.13370031869440072</v>
      </c>
    </row>
    <row r="306" spans="1:12">
      <c r="A306" s="33">
        <v>789</v>
      </c>
      <c r="B306" s="33">
        <v>544</v>
      </c>
      <c r="C306" s="33"/>
      <c r="D306" s="34" t="s">
        <v>325</v>
      </c>
      <c r="E306" s="17">
        <v>39</v>
      </c>
      <c r="F306" t="s">
        <v>326</v>
      </c>
      <c r="G306" s="18">
        <v>3805587.52</v>
      </c>
      <c r="H306" s="18">
        <v>3499928.17</v>
      </c>
      <c r="I306" s="19">
        <v>6.7845596428117343</v>
      </c>
      <c r="J306" s="18">
        <f t="shared" si="9"/>
        <v>305659.35000000009</v>
      </c>
      <c r="L306" s="20">
        <f t="shared" si="8"/>
        <v>8.0318570626382577E-2</v>
      </c>
    </row>
    <row r="307" spans="1:12">
      <c r="A307" s="35">
        <v>789</v>
      </c>
      <c r="B307" s="35">
        <v>544</v>
      </c>
      <c r="C307" s="35"/>
      <c r="D307" s="36" t="s">
        <v>325</v>
      </c>
      <c r="E307" s="23">
        <v>181</v>
      </c>
      <c r="F307" s="24" t="s">
        <v>327</v>
      </c>
      <c r="G307" s="25">
        <v>834965.92</v>
      </c>
      <c r="H307" s="25">
        <v>777049.75</v>
      </c>
      <c r="I307" s="26">
        <v>4.2484950792782943</v>
      </c>
      <c r="J307" s="25">
        <f t="shared" si="9"/>
        <v>57916.170000000042</v>
      </c>
      <c r="L307" s="20">
        <f t="shared" si="8"/>
        <v>6.9363513662928949E-2</v>
      </c>
    </row>
    <row r="308" spans="1:12">
      <c r="A308" s="33">
        <v>789</v>
      </c>
      <c r="B308" s="33">
        <v>544</v>
      </c>
      <c r="C308" s="33"/>
      <c r="D308" s="34" t="s">
        <v>325</v>
      </c>
      <c r="E308" s="17">
        <v>303</v>
      </c>
      <c r="F308" t="s">
        <v>328</v>
      </c>
      <c r="G308" s="18">
        <v>504896.86</v>
      </c>
      <c r="H308" s="18">
        <v>469875.6</v>
      </c>
      <c r="I308" s="19">
        <v>0.83831507582515608</v>
      </c>
      <c r="J308" s="18">
        <f t="shared" si="9"/>
        <v>35021.260000000009</v>
      </c>
      <c r="L308" s="20">
        <f t="shared" si="8"/>
        <v>6.9363196277354572E-2</v>
      </c>
    </row>
    <row r="309" spans="1:12">
      <c r="A309" s="35">
        <v>789</v>
      </c>
      <c r="B309" s="35">
        <v>544</v>
      </c>
      <c r="C309" s="35"/>
      <c r="D309" s="36" t="s">
        <v>325</v>
      </c>
      <c r="E309" s="23">
        <v>488</v>
      </c>
      <c r="F309" s="24" t="s">
        <v>329</v>
      </c>
      <c r="G309" s="25">
        <v>2108814.8990000002</v>
      </c>
      <c r="H309" s="25">
        <v>1537514.1100000003</v>
      </c>
      <c r="I309" s="26">
        <v>6.784647088645074</v>
      </c>
      <c r="J309" s="25">
        <f t="shared" si="9"/>
        <v>571300.78899999987</v>
      </c>
      <c r="L309" s="20">
        <f t="shared" si="8"/>
        <v>0.27091082734236688</v>
      </c>
    </row>
    <row r="310" spans="1:12">
      <c r="A310" s="27">
        <v>795</v>
      </c>
      <c r="B310" s="27">
        <v>545</v>
      </c>
      <c r="C310" s="28"/>
      <c r="D310" s="29" t="s">
        <v>330</v>
      </c>
      <c r="E310" s="29"/>
      <c r="F310" s="29"/>
      <c r="G310" s="31">
        <v>3866010.2500000005</v>
      </c>
      <c r="H310" s="31">
        <v>840117.33000000007</v>
      </c>
      <c r="I310" s="32">
        <v>6.9699999916205755</v>
      </c>
      <c r="J310" s="31">
        <f t="shared" si="9"/>
        <v>3025892.9200000004</v>
      </c>
      <c r="L310" s="20">
        <f t="shared" si="8"/>
        <v>0.78269138577684838</v>
      </c>
    </row>
    <row r="311" spans="1:12">
      <c r="A311" s="33">
        <v>795</v>
      </c>
      <c r="B311" s="33">
        <v>545</v>
      </c>
      <c r="C311" s="33"/>
      <c r="D311" s="34" t="s">
        <v>330</v>
      </c>
      <c r="E311" s="17">
        <v>341</v>
      </c>
      <c r="F311" t="s">
        <v>331</v>
      </c>
      <c r="G311" s="18">
        <v>616242.03</v>
      </c>
      <c r="H311" s="18">
        <v>173785.33</v>
      </c>
      <c r="I311" s="19">
        <v>6.969999959491977</v>
      </c>
      <c r="J311" s="18">
        <f t="shared" si="9"/>
        <v>442456.70000000007</v>
      </c>
      <c r="L311" s="20">
        <f t="shared" si="8"/>
        <v>0.71799176047761637</v>
      </c>
    </row>
    <row r="312" spans="1:12">
      <c r="A312" s="35">
        <v>795</v>
      </c>
      <c r="B312" s="35">
        <v>545</v>
      </c>
      <c r="C312" s="35"/>
      <c r="D312" s="36" t="s">
        <v>330</v>
      </c>
      <c r="E312" s="23">
        <v>444</v>
      </c>
      <c r="F312" s="24" t="s">
        <v>332</v>
      </c>
      <c r="G312" s="25">
        <v>489050.3</v>
      </c>
      <c r="H312" s="25">
        <v>121161.83</v>
      </c>
      <c r="I312" s="26">
        <v>6.9699999418983696</v>
      </c>
      <c r="J312" s="25">
        <f t="shared" si="9"/>
        <v>367888.47</v>
      </c>
      <c r="L312" s="20">
        <f t="shared" si="8"/>
        <v>0.75225078074791074</v>
      </c>
    </row>
    <row r="313" spans="1:12">
      <c r="A313" s="33">
        <v>795</v>
      </c>
      <c r="B313" s="33">
        <v>545</v>
      </c>
      <c r="C313" s="33"/>
      <c r="D313" s="34" t="s">
        <v>330</v>
      </c>
      <c r="E313" s="17">
        <v>452</v>
      </c>
      <c r="F313" t="s">
        <v>333</v>
      </c>
      <c r="G313" s="18">
        <v>2760717.9200000009</v>
      </c>
      <c r="H313" s="18">
        <v>545170.17000000004</v>
      </c>
      <c r="I313" s="19">
        <v>6.9700000129128492</v>
      </c>
      <c r="J313" s="18">
        <f t="shared" si="9"/>
        <v>2215547.7500000009</v>
      </c>
      <c r="L313" s="20">
        <f t="shared" si="8"/>
        <v>0.80252594223751783</v>
      </c>
    </row>
    <row r="314" spans="1:12">
      <c r="A314" s="27">
        <v>798</v>
      </c>
      <c r="B314" s="27" t="s">
        <v>334</v>
      </c>
      <c r="C314" s="28">
        <v>894</v>
      </c>
      <c r="D314" s="29" t="s">
        <v>335</v>
      </c>
      <c r="E314" s="29"/>
      <c r="F314" s="29"/>
      <c r="G314" s="31">
        <v>12260810.894399999</v>
      </c>
      <c r="H314" s="31">
        <v>2873847.16</v>
      </c>
      <c r="I314" s="32">
        <v>6.9699999951008538</v>
      </c>
      <c r="J314" s="31">
        <f t="shared" si="9"/>
        <v>9386963.7343999986</v>
      </c>
      <c r="L314" s="20">
        <f t="shared" si="8"/>
        <v>0.76560708873565608</v>
      </c>
    </row>
    <row r="315" spans="1:12">
      <c r="A315" s="33">
        <v>798</v>
      </c>
      <c r="B315" s="33">
        <v>546</v>
      </c>
      <c r="C315" s="33">
        <v>894</v>
      </c>
      <c r="D315" s="34" t="s">
        <v>335</v>
      </c>
      <c r="E315" s="17" t="s">
        <v>336</v>
      </c>
      <c r="F315" t="s">
        <v>337</v>
      </c>
      <c r="G315" s="18">
        <v>8095813.4299999997</v>
      </c>
      <c r="H315" s="18">
        <v>1638995.5</v>
      </c>
      <c r="I315" s="19">
        <v>6.97</v>
      </c>
      <c r="J315" s="18">
        <f t="shared" si="9"/>
        <v>6456817.9299999997</v>
      </c>
      <c r="L315" s="20">
        <f t="shared" si="8"/>
        <v>0.79755023825938143</v>
      </c>
    </row>
    <row r="316" spans="1:12">
      <c r="A316" s="35">
        <v>798</v>
      </c>
      <c r="B316" s="35">
        <v>546</v>
      </c>
      <c r="C316" s="35">
        <v>894</v>
      </c>
      <c r="D316" s="36" t="s">
        <v>335</v>
      </c>
      <c r="E316" s="23" t="s">
        <v>338</v>
      </c>
      <c r="F316" s="24" t="s">
        <v>339</v>
      </c>
      <c r="G316" s="25">
        <v>1387923.79</v>
      </c>
      <c r="H316" s="25">
        <v>501723.83</v>
      </c>
      <c r="I316" s="26">
        <v>6.9699999859689745</v>
      </c>
      <c r="J316" s="25">
        <f t="shared" si="9"/>
        <v>886199.96</v>
      </c>
      <c r="L316" s="20">
        <f t="shared" si="8"/>
        <v>0.63850765177820024</v>
      </c>
    </row>
    <row r="317" spans="1:12">
      <c r="A317" s="33">
        <v>798</v>
      </c>
      <c r="B317" s="33">
        <v>546</v>
      </c>
      <c r="C317" s="33">
        <v>894</v>
      </c>
      <c r="D317" s="34" t="s">
        <v>335</v>
      </c>
      <c r="E317" s="17" t="s">
        <v>340</v>
      </c>
      <c r="F317" t="s">
        <v>341</v>
      </c>
      <c r="G317" s="18">
        <v>1883260.55</v>
      </c>
      <c r="H317" s="18">
        <v>449913.5</v>
      </c>
      <c r="I317" s="19">
        <v>6.97</v>
      </c>
      <c r="J317" s="18">
        <f t="shared" si="9"/>
        <v>1433347.05</v>
      </c>
      <c r="L317" s="20">
        <f t="shared" si="8"/>
        <v>0.76109864352014378</v>
      </c>
    </row>
    <row r="318" spans="1:12">
      <c r="A318" s="35">
        <v>798</v>
      </c>
      <c r="B318" s="35">
        <v>546</v>
      </c>
      <c r="C318" s="35">
        <v>894</v>
      </c>
      <c r="D318" s="36" t="s">
        <v>335</v>
      </c>
      <c r="E318" s="23" t="s">
        <v>342</v>
      </c>
      <c r="F318" s="24" t="s">
        <v>343</v>
      </c>
      <c r="G318" s="25">
        <v>893813.11</v>
      </c>
      <c r="H318" s="25">
        <v>283214.33000000007</v>
      </c>
      <c r="I318" s="26">
        <v>6.969999975143562</v>
      </c>
      <c r="J318" s="25">
        <f t="shared" si="9"/>
        <v>610598.77999999991</v>
      </c>
      <c r="L318" s="20">
        <f t="shared" si="8"/>
        <v>0.68313920792681138</v>
      </c>
    </row>
    <row r="319" spans="1:12">
      <c r="A319" s="27">
        <v>826</v>
      </c>
      <c r="B319" s="27">
        <v>549</v>
      </c>
      <c r="C319" s="28"/>
      <c r="D319" s="29" t="s">
        <v>344</v>
      </c>
      <c r="E319" s="29"/>
      <c r="F319" s="29"/>
      <c r="G319" s="31">
        <v>23175886.930400003</v>
      </c>
      <c r="H319" s="31">
        <v>7166089.3399999999</v>
      </c>
      <c r="I319" s="32">
        <v>6.9700000019647259</v>
      </c>
      <c r="J319" s="31">
        <f t="shared" si="9"/>
        <v>16009797.590400003</v>
      </c>
      <c r="L319" s="20">
        <f t="shared" si="8"/>
        <v>0.69079546506588363</v>
      </c>
    </row>
    <row r="320" spans="1:12">
      <c r="A320" s="33">
        <v>826</v>
      </c>
      <c r="B320" s="33">
        <v>549</v>
      </c>
      <c r="C320" s="33"/>
      <c r="D320" s="34" t="s">
        <v>344</v>
      </c>
      <c r="E320" s="17">
        <v>4</v>
      </c>
      <c r="F320" t="s">
        <v>345</v>
      </c>
      <c r="G320" s="18">
        <v>2433468.13</v>
      </c>
      <c r="H320" s="18">
        <v>1058278.33</v>
      </c>
      <c r="I320" s="19">
        <v>6.9699999933479697</v>
      </c>
      <c r="J320" s="18">
        <f t="shared" si="9"/>
        <v>1375189.7999999998</v>
      </c>
      <c r="L320" s="20">
        <f t="shared" si="8"/>
        <v>0.56511518809165584</v>
      </c>
    </row>
    <row r="321" spans="1:12">
      <c r="A321" s="35">
        <v>826</v>
      </c>
      <c r="B321" s="35">
        <v>549</v>
      </c>
      <c r="C321" s="35"/>
      <c r="D321" s="36" t="s">
        <v>344</v>
      </c>
      <c r="E321" s="23">
        <v>37</v>
      </c>
      <c r="F321" s="24" t="s">
        <v>346</v>
      </c>
      <c r="G321" s="25">
        <v>4134578.23</v>
      </c>
      <c r="H321" s="25">
        <v>1592761.17</v>
      </c>
      <c r="I321" s="26">
        <v>6.9700000044198092</v>
      </c>
      <c r="J321" s="25">
        <f t="shared" si="9"/>
        <v>2541817.06</v>
      </c>
      <c r="L321" s="20">
        <f t="shared" si="8"/>
        <v>0.61477058084350245</v>
      </c>
    </row>
    <row r="322" spans="1:12">
      <c r="A322" s="33">
        <v>826</v>
      </c>
      <c r="B322" s="33">
        <v>549</v>
      </c>
      <c r="C322" s="33"/>
      <c r="D322" s="34" t="s">
        <v>344</v>
      </c>
      <c r="E322" s="17">
        <v>96</v>
      </c>
      <c r="F322" t="s">
        <v>347</v>
      </c>
      <c r="G322" s="18">
        <v>6171738.6900000004</v>
      </c>
      <c r="H322" s="18">
        <v>1619247.17</v>
      </c>
      <c r="I322" s="19">
        <v>6.9700000043475141</v>
      </c>
      <c r="J322" s="18">
        <f t="shared" si="9"/>
        <v>4552491.5200000005</v>
      </c>
      <c r="L322" s="20">
        <f t="shared" si="8"/>
        <v>0.73763517035747994</v>
      </c>
    </row>
    <row r="323" spans="1:12">
      <c r="A323" s="35">
        <v>826</v>
      </c>
      <c r="B323" s="35">
        <v>549</v>
      </c>
      <c r="C323" s="35"/>
      <c r="D323" s="36" t="s">
        <v>344</v>
      </c>
      <c r="E323" s="23">
        <v>150</v>
      </c>
      <c r="F323" s="24" t="s">
        <v>348</v>
      </c>
      <c r="G323" s="25">
        <v>10436101.880400002</v>
      </c>
      <c r="H323" s="25">
        <v>2895802.67</v>
      </c>
      <c r="I323" s="26">
        <v>6.9700000024310009</v>
      </c>
      <c r="J323" s="25">
        <f t="shared" si="9"/>
        <v>7540299.2104000021</v>
      </c>
      <c r="L323" s="20">
        <f t="shared" si="8"/>
        <v>0.72252065922827047</v>
      </c>
    </row>
    <row r="324" spans="1:12">
      <c r="A324" s="27">
        <v>839</v>
      </c>
      <c r="B324" s="27">
        <v>551</v>
      </c>
      <c r="C324" s="28"/>
      <c r="D324" s="29" t="s">
        <v>349</v>
      </c>
      <c r="E324" s="29"/>
      <c r="F324" s="29"/>
      <c r="G324" s="31">
        <v>29273101.691499997</v>
      </c>
      <c r="H324" s="31">
        <v>14672547</v>
      </c>
      <c r="I324" s="32">
        <v>6.97</v>
      </c>
      <c r="J324" s="31">
        <f t="shared" si="9"/>
        <v>14600554.691499997</v>
      </c>
      <c r="L324" s="20">
        <f t="shared" si="8"/>
        <v>0.49877033344025673</v>
      </c>
    </row>
    <row r="325" spans="1:12">
      <c r="A325" s="33">
        <v>839</v>
      </c>
      <c r="B325" s="33">
        <v>551</v>
      </c>
      <c r="C325" s="33"/>
      <c r="D325" s="34" t="s">
        <v>349</v>
      </c>
      <c r="E325" s="17">
        <v>109</v>
      </c>
      <c r="F325" t="s">
        <v>350</v>
      </c>
      <c r="G325" s="18">
        <v>19855944.879999999</v>
      </c>
      <c r="H325" s="18">
        <v>10511921.67</v>
      </c>
      <c r="I325" s="19">
        <v>6.9700000006696872</v>
      </c>
      <c r="J325" s="18">
        <f t="shared" si="9"/>
        <v>9344023.209999999</v>
      </c>
      <c r="L325" s="20">
        <f t="shared" si="8"/>
        <v>0.47059071056405954</v>
      </c>
    </row>
    <row r="326" spans="1:12">
      <c r="A326" s="35">
        <v>839</v>
      </c>
      <c r="B326" s="35">
        <v>551</v>
      </c>
      <c r="C326" s="35"/>
      <c r="D326" s="36" t="s">
        <v>349</v>
      </c>
      <c r="E326" s="23">
        <v>313</v>
      </c>
      <c r="F326" s="24" t="s">
        <v>351</v>
      </c>
      <c r="G326" s="25">
        <v>9417156.811499998</v>
      </c>
      <c r="H326" s="25">
        <v>4160625.33</v>
      </c>
      <c r="I326" s="26">
        <v>6.969999998308019</v>
      </c>
      <c r="J326" s="25">
        <f t="shared" si="9"/>
        <v>5256531.4814999979</v>
      </c>
      <c r="L326" s="20">
        <f t="shared" si="8"/>
        <v>0.55818667849736259</v>
      </c>
    </row>
    <row r="327" spans="1:12">
      <c r="A327" s="27">
        <v>847</v>
      </c>
      <c r="B327" s="27">
        <v>552</v>
      </c>
      <c r="C327" s="28"/>
      <c r="D327" s="29" t="s">
        <v>352</v>
      </c>
      <c r="E327" s="29"/>
      <c r="F327" s="29"/>
      <c r="G327" s="31">
        <v>24706442.124599997</v>
      </c>
      <c r="H327" s="31">
        <v>8073815.6600000001</v>
      </c>
      <c r="I327" s="32">
        <v>6.9699999982561653</v>
      </c>
      <c r="J327" s="31">
        <f t="shared" si="9"/>
        <v>16632626.464599997</v>
      </c>
      <c r="L327" s="20">
        <f t="shared" si="8"/>
        <v>0.6732101036935233</v>
      </c>
    </row>
    <row r="328" spans="1:12">
      <c r="A328" s="33">
        <v>847</v>
      </c>
      <c r="B328" s="33">
        <v>552</v>
      </c>
      <c r="C328" s="33"/>
      <c r="D328" s="34" t="s">
        <v>352</v>
      </c>
      <c r="E328" s="17">
        <v>178</v>
      </c>
      <c r="F328" t="s">
        <v>353</v>
      </c>
      <c r="G328" s="18">
        <v>7700998.0099999998</v>
      </c>
      <c r="H328" s="18">
        <v>2718648.5</v>
      </c>
      <c r="I328" s="19">
        <v>6.97</v>
      </c>
      <c r="J328" s="18">
        <f t="shared" si="9"/>
        <v>4982349.51</v>
      </c>
      <c r="L328" s="20">
        <f t="shared" si="8"/>
        <v>0.64697452246192699</v>
      </c>
    </row>
    <row r="329" spans="1:12">
      <c r="A329" s="35">
        <v>847</v>
      </c>
      <c r="B329" s="35">
        <v>552</v>
      </c>
      <c r="C329" s="35"/>
      <c r="D329" s="36" t="s">
        <v>352</v>
      </c>
      <c r="E329" s="23">
        <v>231</v>
      </c>
      <c r="F329" s="24" t="s">
        <v>354</v>
      </c>
      <c r="G329" s="25">
        <v>4820226.8600000003</v>
      </c>
      <c r="H329" s="25">
        <v>1492857.83</v>
      </c>
      <c r="I329" s="26">
        <v>6.9699999952844145</v>
      </c>
      <c r="J329" s="25">
        <f t="shared" si="9"/>
        <v>3327369.0300000003</v>
      </c>
      <c r="L329" s="20">
        <f t="shared" si="8"/>
        <v>0.69029303529502339</v>
      </c>
    </row>
    <row r="330" spans="1:12">
      <c r="A330" s="33">
        <v>847</v>
      </c>
      <c r="B330" s="33">
        <v>552</v>
      </c>
      <c r="C330" s="33"/>
      <c r="D330" s="34" t="s">
        <v>352</v>
      </c>
      <c r="E330" s="17">
        <v>433</v>
      </c>
      <c r="F330" t="s">
        <v>355</v>
      </c>
      <c r="G330" s="18">
        <v>12185217.254599996</v>
      </c>
      <c r="H330" s="18">
        <v>3862309.33</v>
      </c>
      <c r="I330" s="19">
        <v>6.9699999981773342</v>
      </c>
      <c r="J330" s="18">
        <f t="shared" si="9"/>
        <v>8322907.9245999958</v>
      </c>
      <c r="L330" s="20">
        <f t="shared" si="8"/>
        <v>0.68303319921998484</v>
      </c>
    </row>
    <row r="331" spans="1:12">
      <c r="A331" s="27">
        <v>854</v>
      </c>
      <c r="B331" s="27">
        <v>553</v>
      </c>
      <c r="C331" s="28"/>
      <c r="D331" s="29" t="s">
        <v>356</v>
      </c>
      <c r="E331" s="29"/>
      <c r="F331" s="29"/>
      <c r="G331" s="31">
        <v>10107136.968899999</v>
      </c>
      <c r="H331" s="31">
        <v>3107458.34</v>
      </c>
      <c r="I331" s="32">
        <v>6.9700000045308403</v>
      </c>
      <c r="J331" s="31">
        <f t="shared" si="9"/>
        <v>6999678.628899999</v>
      </c>
      <c r="L331" s="20">
        <f t="shared" si="8"/>
        <v>0.69254811233272551</v>
      </c>
    </row>
    <row r="332" spans="1:12">
      <c r="A332" s="33">
        <v>854</v>
      </c>
      <c r="B332" s="33">
        <v>553</v>
      </c>
      <c r="C332" s="33"/>
      <c r="D332" s="34" t="s">
        <v>356</v>
      </c>
      <c r="E332" s="17">
        <v>67</v>
      </c>
      <c r="F332" t="s">
        <v>357</v>
      </c>
      <c r="G332" s="18">
        <v>1508995.55</v>
      </c>
      <c r="H332" s="18">
        <v>753921.67</v>
      </c>
      <c r="I332" s="19">
        <v>6.9700000093374426</v>
      </c>
      <c r="J332" s="18">
        <f t="shared" si="9"/>
        <v>755073.88</v>
      </c>
      <c r="L332" s="20">
        <f t="shared" si="8"/>
        <v>0.50038178044991588</v>
      </c>
    </row>
    <row r="333" spans="1:12">
      <c r="A333" s="35">
        <v>854</v>
      </c>
      <c r="B333" s="35">
        <v>553</v>
      </c>
      <c r="C333" s="35"/>
      <c r="D333" s="36" t="s">
        <v>356</v>
      </c>
      <c r="E333" s="23">
        <v>123</v>
      </c>
      <c r="F333" s="24" t="s">
        <v>358</v>
      </c>
      <c r="G333" s="25">
        <v>1508995.55</v>
      </c>
      <c r="H333" s="25">
        <v>539594.17000000004</v>
      </c>
      <c r="I333" s="26">
        <v>6.9700000130462865</v>
      </c>
      <c r="J333" s="25">
        <f t="shared" si="9"/>
        <v>969401.38</v>
      </c>
      <c r="L333" s="20">
        <f t="shared" si="8"/>
        <v>0.64241500248294303</v>
      </c>
    </row>
    <row r="334" spans="1:12">
      <c r="A334" s="33">
        <v>854</v>
      </c>
      <c r="B334" s="33">
        <v>553</v>
      </c>
      <c r="C334" s="33"/>
      <c r="D334" s="34" t="s">
        <v>356</v>
      </c>
      <c r="E334" s="17">
        <v>346</v>
      </c>
      <c r="F334" t="s">
        <v>359</v>
      </c>
      <c r="G334" s="18">
        <v>7089145.8688999983</v>
      </c>
      <c r="H334" s="18">
        <v>1813942.5</v>
      </c>
      <c r="I334" s="19">
        <v>6.97</v>
      </c>
      <c r="J334" s="18">
        <f t="shared" si="9"/>
        <v>5275203.3688999983</v>
      </c>
      <c r="L334" s="20">
        <f t="shared" si="8"/>
        <v>0.74412397014459175</v>
      </c>
    </row>
    <row r="335" spans="1:12">
      <c r="A335" s="27">
        <v>860</v>
      </c>
      <c r="B335" s="27">
        <v>554</v>
      </c>
      <c r="C335" s="28"/>
      <c r="D335" s="29" t="s">
        <v>360</v>
      </c>
      <c r="E335" s="29"/>
      <c r="F335" s="29"/>
      <c r="G335" s="31">
        <v>33212539.995999999</v>
      </c>
      <c r="H335" s="31">
        <v>12887413.84</v>
      </c>
      <c r="I335" s="32">
        <v>6.9700000010924921</v>
      </c>
      <c r="J335" s="31">
        <f t="shared" si="9"/>
        <v>20325126.155999999</v>
      </c>
      <c r="L335" s="20">
        <f t="shared" si="8"/>
        <v>0.61197144688264993</v>
      </c>
    </row>
    <row r="336" spans="1:12">
      <c r="A336" s="33">
        <v>860</v>
      </c>
      <c r="B336" s="33">
        <v>554</v>
      </c>
      <c r="C336" s="33"/>
      <c r="D336" s="34" t="s">
        <v>360</v>
      </c>
      <c r="E336" s="17">
        <v>73</v>
      </c>
      <c r="F336" t="s">
        <v>361</v>
      </c>
      <c r="G336" s="18">
        <v>4845709.59</v>
      </c>
      <c r="H336" s="18">
        <v>966622.83</v>
      </c>
      <c r="I336" s="19">
        <v>6.9699999927172209</v>
      </c>
      <c r="J336" s="18">
        <f t="shared" si="9"/>
        <v>3879086.76</v>
      </c>
      <c r="L336" s="20">
        <f t="shared" si="8"/>
        <v>0.80051985946603121</v>
      </c>
    </row>
    <row r="337" spans="1:12">
      <c r="A337" s="35">
        <v>860</v>
      </c>
      <c r="B337" s="35">
        <v>554</v>
      </c>
      <c r="C337" s="35"/>
      <c r="D337" s="36" t="s">
        <v>360</v>
      </c>
      <c r="E337" s="23">
        <v>105</v>
      </c>
      <c r="F337" s="24" t="s">
        <v>362</v>
      </c>
      <c r="G337" s="25">
        <v>2215276.42</v>
      </c>
      <c r="H337" s="25">
        <v>748810.33</v>
      </c>
      <c r="I337" s="26">
        <v>6.9699999905988204</v>
      </c>
      <c r="J337" s="25">
        <f t="shared" si="9"/>
        <v>1466466.0899999999</v>
      </c>
      <c r="L337" s="20">
        <f t="shared" si="8"/>
        <v>0.66197882880909276</v>
      </c>
    </row>
    <row r="338" spans="1:12">
      <c r="A338" s="33">
        <v>860</v>
      </c>
      <c r="B338" s="33">
        <v>554</v>
      </c>
      <c r="C338" s="33"/>
      <c r="D338" s="34" t="s">
        <v>360</v>
      </c>
      <c r="E338" s="17">
        <v>272</v>
      </c>
      <c r="F338" t="s">
        <v>363</v>
      </c>
      <c r="G338" s="18">
        <v>1032909.99</v>
      </c>
      <c r="H338" s="18">
        <v>499865.17</v>
      </c>
      <c r="I338" s="19">
        <v>6.9700000140831975</v>
      </c>
      <c r="J338" s="18">
        <f t="shared" si="9"/>
        <v>533044.82000000007</v>
      </c>
      <c r="L338" s="20">
        <f t="shared" ref="L338:L401" si="10">J338/G338</f>
        <v>0.51606124944149301</v>
      </c>
    </row>
    <row r="339" spans="1:12">
      <c r="A339" s="35">
        <v>860</v>
      </c>
      <c r="B339" s="35">
        <v>554</v>
      </c>
      <c r="C339" s="35"/>
      <c r="D339" s="36" t="s">
        <v>360</v>
      </c>
      <c r="E339" s="23">
        <v>308</v>
      </c>
      <c r="F339" s="24" t="s">
        <v>364</v>
      </c>
      <c r="G339" s="25">
        <v>6522942.8600000003</v>
      </c>
      <c r="H339" s="25">
        <v>1639111.67</v>
      </c>
      <c r="I339" s="26">
        <v>6.9700000042948265</v>
      </c>
      <c r="J339" s="25">
        <f t="shared" ref="J339:J402" si="11">G339-H339</f>
        <v>4883831.1900000004</v>
      </c>
      <c r="L339" s="20">
        <f t="shared" si="10"/>
        <v>0.74871592390432196</v>
      </c>
    </row>
    <row r="340" spans="1:12">
      <c r="A340" s="33">
        <v>860</v>
      </c>
      <c r="B340" s="33">
        <v>554</v>
      </c>
      <c r="C340" s="33"/>
      <c r="D340" s="34" t="s">
        <v>360</v>
      </c>
      <c r="E340" s="17">
        <v>394</v>
      </c>
      <c r="F340" t="s">
        <v>365</v>
      </c>
      <c r="G340" s="18">
        <v>17290448.32</v>
      </c>
      <c r="H340" s="18">
        <v>8074164.1699999999</v>
      </c>
      <c r="I340" s="19">
        <v>6.9700000008718792</v>
      </c>
      <c r="J340" s="18">
        <f t="shared" si="11"/>
        <v>9216284.1500000004</v>
      </c>
      <c r="L340" s="20">
        <f t="shared" si="10"/>
        <v>0.53302748311849446</v>
      </c>
    </row>
    <row r="341" spans="1:12">
      <c r="A341" s="35">
        <v>860</v>
      </c>
      <c r="B341" s="35">
        <v>554</v>
      </c>
      <c r="C341" s="35"/>
      <c r="D341" s="36" t="s">
        <v>360</v>
      </c>
      <c r="E341" s="23">
        <v>395</v>
      </c>
      <c r="F341" s="24" t="s">
        <v>366</v>
      </c>
      <c r="G341" s="25">
        <v>1305252.8160000034</v>
      </c>
      <c r="H341" s="25">
        <v>958839.66999999993</v>
      </c>
      <c r="I341" s="26">
        <v>6.970000007341894</v>
      </c>
      <c r="J341" s="25">
        <f t="shared" si="11"/>
        <v>346413.14600000344</v>
      </c>
      <c r="L341" s="20">
        <f t="shared" si="10"/>
        <v>0.26539927112480755</v>
      </c>
    </row>
    <row r="342" spans="1:12">
      <c r="A342" s="27">
        <v>874</v>
      </c>
      <c r="B342" s="27">
        <v>555</v>
      </c>
      <c r="C342" s="28"/>
      <c r="D342" s="29" t="s">
        <v>367</v>
      </c>
      <c r="E342" s="29"/>
      <c r="F342" s="29"/>
      <c r="G342" s="31">
        <v>13037177.0704</v>
      </c>
      <c r="H342" s="31">
        <v>6238847</v>
      </c>
      <c r="I342" s="32">
        <v>6.97</v>
      </c>
      <c r="J342" s="31">
        <f t="shared" si="11"/>
        <v>6798330.0703999996</v>
      </c>
      <c r="L342" s="20">
        <f t="shared" si="10"/>
        <v>0.5214572168261129</v>
      </c>
    </row>
    <row r="343" spans="1:12">
      <c r="A343" s="33">
        <v>874</v>
      </c>
      <c r="B343" s="33">
        <v>555</v>
      </c>
      <c r="C343" s="33"/>
      <c r="D343" s="34" t="s">
        <v>367</v>
      </c>
      <c r="E343" s="17">
        <v>25</v>
      </c>
      <c r="F343" t="s">
        <v>368</v>
      </c>
      <c r="G343" s="18">
        <v>2465330.1800000002</v>
      </c>
      <c r="H343" s="18">
        <v>1324300</v>
      </c>
      <c r="I343" s="19">
        <v>6.97</v>
      </c>
      <c r="J343" s="18">
        <f t="shared" si="11"/>
        <v>1141030.1800000002</v>
      </c>
      <c r="L343" s="20">
        <f t="shared" si="10"/>
        <v>0.46283057306344261</v>
      </c>
    </row>
    <row r="344" spans="1:12">
      <c r="A344" s="35">
        <v>874</v>
      </c>
      <c r="B344" s="35">
        <v>555</v>
      </c>
      <c r="C344" s="35"/>
      <c r="D344" s="36" t="s">
        <v>367</v>
      </c>
      <c r="E344" s="23">
        <v>104</v>
      </c>
      <c r="F344" s="24" t="s">
        <v>369</v>
      </c>
      <c r="G344" s="25">
        <v>2624383.7400000002</v>
      </c>
      <c r="H344" s="25">
        <v>1085461.33</v>
      </c>
      <c r="I344" s="26">
        <v>6.9699999935145556</v>
      </c>
      <c r="J344" s="25">
        <f t="shared" si="11"/>
        <v>1538922.4100000001</v>
      </c>
      <c r="L344" s="20">
        <f t="shared" si="10"/>
        <v>0.58639382135479934</v>
      </c>
    </row>
    <row r="345" spans="1:12">
      <c r="A345" s="33">
        <v>874</v>
      </c>
      <c r="B345" s="33">
        <v>555</v>
      </c>
      <c r="C345" s="33"/>
      <c r="D345" s="34" t="s">
        <v>367</v>
      </c>
      <c r="E345" s="17">
        <v>200</v>
      </c>
      <c r="F345" t="s">
        <v>370</v>
      </c>
      <c r="G345" s="18">
        <v>2664798.9900000002</v>
      </c>
      <c r="H345" s="18">
        <v>1288520.67</v>
      </c>
      <c r="I345" s="19">
        <v>6.9700000054633966</v>
      </c>
      <c r="J345" s="18">
        <f t="shared" si="11"/>
        <v>1376278.3200000003</v>
      </c>
      <c r="L345" s="20">
        <f t="shared" si="10"/>
        <v>0.51646609187584547</v>
      </c>
    </row>
    <row r="346" spans="1:12">
      <c r="A346" s="35">
        <v>874</v>
      </c>
      <c r="B346" s="35">
        <v>555</v>
      </c>
      <c r="C346" s="35"/>
      <c r="D346" s="36" t="s">
        <v>367</v>
      </c>
      <c r="E346" s="23">
        <v>336</v>
      </c>
      <c r="F346" s="24" t="s">
        <v>371</v>
      </c>
      <c r="G346" s="25">
        <v>2645243.23</v>
      </c>
      <c r="H346" s="25">
        <v>1555471.67</v>
      </c>
      <c r="I346" s="26">
        <v>6.9700000045257644</v>
      </c>
      <c r="J346" s="25">
        <f t="shared" si="11"/>
        <v>1089771.56</v>
      </c>
      <c r="L346" s="20">
        <f t="shared" si="10"/>
        <v>0.41197404746783911</v>
      </c>
    </row>
    <row r="347" spans="1:12">
      <c r="A347" s="33">
        <v>874</v>
      </c>
      <c r="B347" s="33">
        <v>555</v>
      </c>
      <c r="C347" s="33"/>
      <c r="D347" s="34" t="s">
        <v>367</v>
      </c>
      <c r="E347" s="17">
        <v>352</v>
      </c>
      <c r="F347" t="s">
        <v>372</v>
      </c>
      <c r="G347" s="18">
        <v>2637420.9303999995</v>
      </c>
      <c r="H347" s="18">
        <v>985093.33000000007</v>
      </c>
      <c r="I347" s="19">
        <v>6.9699999928537739</v>
      </c>
      <c r="J347" s="18">
        <f t="shared" si="11"/>
        <v>1652327.6003999994</v>
      </c>
      <c r="L347" s="20">
        <f t="shared" si="10"/>
        <v>0.62649370123463843</v>
      </c>
    </row>
    <row r="348" spans="1:12">
      <c r="A348" s="27">
        <v>888</v>
      </c>
      <c r="B348" s="27">
        <v>557</v>
      </c>
      <c r="C348" s="28"/>
      <c r="D348" s="29" t="s">
        <v>373</v>
      </c>
      <c r="E348" s="29"/>
      <c r="F348" s="29"/>
      <c r="G348" s="31">
        <v>37653596.532000005</v>
      </c>
      <c r="H348" s="31">
        <v>21810772.160000004</v>
      </c>
      <c r="I348" s="32">
        <v>6.7984806007972374</v>
      </c>
      <c r="J348" s="31">
        <f t="shared" si="11"/>
        <v>15842824.372000001</v>
      </c>
      <c r="L348" s="20">
        <f t="shared" si="10"/>
        <v>0.4207519554881281</v>
      </c>
    </row>
    <row r="349" spans="1:12">
      <c r="A349" s="33">
        <v>888</v>
      </c>
      <c r="B349" s="33">
        <v>557</v>
      </c>
      <c r="C349" s="33"/>
      <c r="D349" s="34" t="s">
        <v>373</v>
      </c>
      <c r="E349" s="17">
        <v>6</v>
      </c>
      <c r="F349" t="s">
        <v>374</v>
      </c>
      <c r="G349" s="18">
        <v>4578677.34</v>
      </c>
      <c r="H349" s="18">
        <v>2507457.5</v>
      </c>
      <c r="I349" s="19">
        <v>6.97</v>
      </c>
      <c r="J349" s="18">
        <f t="shared" si="11"/>
        <v>2071219.8399999999</v>
      </c>
      <c r="L349" s="20">
        <f t="shared" si="10"/>
        <v>0.45236204392598667</v>
      </c>
    </row>
    <row r="350" spans="1:12">
      <c r="A350" s="35">
        <v>888</v>
      </c>
      <c r="B350" s="35">
        <v>557</v>
      </c>
      <c r="C350" s="35"/>
      <c r="D350" s="36" t="s">
        <v>373</v>
      </c>
      <c r="E350" s="23">
        <v>235</v>
      </c>
      <c r="F350" s="24" t="s">
        <v>375</v>
      </c>
      <c r="G350" s="25">
        <v>5553905.4900000002</v>
      </c>
      <c r="H350" s="25">
        <v>2522559.17</v>
      </c>
      <c r="I350" s="26">
        <v>6.9700000027906981</v>
      </c>
      <c r="J350" s="25">
        <f t="shared" si="11"/>
        <v>3031346.3200000003</v>
      </c>
      <c r="L350" s="20">
        <f t="shared" si="10"/>
        <v>0.54580444796153704</v>
      </c>
    </row>
    <row r="351" spans="1:12">
      <c r="A351" s="33">
        <v>888</v>
      </c>
      <c r="B351" s="33">
        <v>557</v>
      </c>
      <c r="C351" s="33"/>
      <c r="D351" s="34" t="s">
        <v>373</v>
      </c>
      <c r="E351" s="17">
        <v>252</v>
      </c>
      <c r="F351" t="s">
        <v>376</v>
      </c>
      <c r="G351" s="18">
        <v>6468887.8799999999</v>
      </c>
      <c r="H351" s="18">
        <v>4335107.67</v>
      </c>
      <c r="I351" s="19">
        <v>6.9700000016238812</v>
      </c>
      <c r="J351" s="18">
        <f t="shared" si="11"/>
        <v>2133780.21</v>
      </c>
      <c r="L351" s="20">
        <f t="shared" si="10"/>
        <v>0.32985271186984927</v>
      </c>
    </row>
    <row r="352" spans="1:12">
      <c r="A352" s="35">
        <v>888</v>
      </c>
      <c r="B352" s="35">
        <v>557</v>
      </c>
      <c r="C352" s="35"/>
      <c r="D352" s="36" t="s">
        <v>373</v>
      </c>
      <c r="E352" s="23">
        <v>298</v>
      </c>
      <c r="F352" s="24" t="s">
        <v>377</v>
      </c>
      <c r="G352" s="25">
        <v>2485137.37</v>
      </c>
      <c r="H352" s="25">
        <v>1949973.67</v>
      </c>
      <c r="I352" s="26">
        <v>6.970000003610151</v>
      </c>
      <c r="J352" s="25">
        <f t="shared" si="11"/>
        <v>535163.70000000019</v>
      </c>
      <c r="L352" s="20">
        <f t="shared" si="10"/>
        <v>0.21534572151236861</v>
      </c>
    </row>
    <row r="353" spans="1:12">
      <c r="A353" s="33">
        <v>888</v>
      </c>
      <c r="B353" s="33">
        <v>557</v>
      </c>
      <c r="C353" s="33"/>
      <c r="D353" s="34" t="s">
        <v>373</v>
      </c>
      <c r="E353" s="17">
        <v>390</v>
      </c>
      <c r="F353" t="s">
        <v>378</v>
      </c>
      <c r="G353" s="18">
        <v>3908443.32</v>
      </c>
      <c r="H353" s="18">
        <v>3908443.32</v>
      </c>
      <c r="I353" s="19">
        <v>6.1098066593715803</v>
      </c>
      <c r="J353" s="18">
        <f t="shared" si="11"/>
        <v>0</v>
      </c>
      <c r="L353" s="20">
        <f t="shared" si="10"/>
        <v>0</v>
      </c>
    </row>
    <row r="354" spans="1:12">
      <c r="A354" s="35">
        <v>888</v>
      </c>
      <c r="B354" s="35">
        <v>557</v>
      </c>
      <c r="C354" s="35"/>
      <c r="D354" s="36" t="s">
        <v>373</v>
      </c>
      <c r="E354" s="23">
        <v>454</v>
      </c>
      <c r="F354" s="24" t="s">
        <v>379</v>
      </c>
      <c r="G354" s="25">
        <v>14658545.132000007</v>
      </c>
      <c r="H354" s="25">
        <v>6587230.8300000019</v>
      </c>
      <c r="I354" s="26">
        <v>6.9699999989313124</v>
      </c>
      <c r="J354" s="25">
        <f t="shared" si="11"/>
        <v>8071314.3020000048</v>
      </c>
      <c r="L354" s="20">
        <f t="shared" si="10"/>
        <v>0.55062178608572165</v>
      </c>
    </row>
    <row r="355" spans="1:12">
      <c r="A355" s="27">
        <v>898</v>
      </c>
      <c r="B355" s="27">
        <v>558</v>
      </c>
      <c r="C355" s="28"/>
      <c r="D355" s="29" t="s">
        <v>380</v>
      </c>
      <c r="E355" s="29"/>
      <c r="F355" s="29"/>
      <c r="G355" s="31">
        <v>7348772.1609000005</v>
      </c>
      <c r="H355" s="31">
        <v>2549277.5</v>
      </c>
      <c r="I355" s="32">
        <v>6.97</v>
      </c>
      <c r="J355" s="31">
        <f t="shared" si="11"/>
        <v>4799494.6609000005</v>
      </c>
      <c r="L355" s="20">
        <f t="shared" si="10"/>
        <v>0.65310157340790498</v>
      </c>
    </row>
    <row r="356" spans="1:12">
      <c r="A356" s="33">
        <v>898</v>
      </c>
      <c r="B356" s="33">
        <v>558</v>
      </c>
      <c r="C356" s="33"/>
      <c r="D356" s="34" t="s">
        <v>380</v>
      </c>
      <c r="E356" s="17">
        <v>23</v>
      </c>
      <c r="F356" t="s">
        <v>381</v>
      </c>
      <c r="G356" s="18">
        <v>1017070.07</v>
      </c>
      <c r="H356" s="18">
        <v>316205.67</v>
      </c>
      <c r="I356" s="19">
        <v>6.9700000222630418</v>
      </c>
      <c r="J356" s="18">
        <f t="shared" si="11"/>
        <v>700864.39999999991</v>
      </c>
      <c r="L356" s="20">
        <f t="shared" si="10"/>
        <v>0.68910139101822154</v>
      </c>
    </row>
    <row r="357" spans="1:12">
      <c r="A357" s="35">
        <v>898</v>
      </c>
      <c r="B357" s="35">
        <v>558</v>
      </c>
      <c r="C357" s="35"/>
      <c r="D357" s="36" t="s">
        <v>380</v>
      </c>
      <c r="E357" s="23">
        <v>221</v>
      </c>
      <c r="F357" s="24" t="s">
        <v>382</v>
      </c>
      <c r="G357" s="25">
        <v>1513847.07</v>
      </c>
      <c r="H357" s="25">
        <v>1021685.83</v>
      </c>
      <c r="I357" s="26">
        <v>6.9699999931097212</v>
      </c>
      <c r="J357" s="25">
        <f t="shared" si="11"/>
        <v>492161.24000000011</v>
      </c>
      <c r="L357" s="20">
        <f t="shared" si="10"/>
        <v>0.32510631341381141</v>
      </c>
    </row>
    <row r="358" spans="1:12">
      <c r="A358" s="33">
        <v>898</v>
      </c>
      <c r="B358" s="33">
        <v>558</v>
      </c>
      <c r="C358" s="33"/>
      <c r="D358" s="34" t="s">
        <v>380</v>
      </c>
      <c r="E358" s="17">
        <v>344</v>
      </c>
      <c r="F358" t="s">
        <v>383</v>
      </c>
      <c r="G358" s="18">
        <v>2042958.66</v>
      </c>
      <c r="H358" s="18">
        <v>592682.32999999996</v>
      </c>
      <c r="I358" s="19">
        <v>6.9699999881223045</v>
      </c>
      <c r="J358" s="18">
        <f t="shared" si="11"/>
        <v>1450276.33</v>
      </c>
      <c r="L358" s="20">
        <f t="shared" si="10"/>
        <v>0.70989019914871898</v>
      </c>
    </row>
    <row r="359" spans="1:12">
      <c r="A359" s="35">
        <v>898</v>
      </c>
      <c r="B359" s="35">
        <v>558</v>
      </c>
      <c r="C359" s="35"/>
      <c r="D359" s="36" t="s">
        <v>380</v>
      </c>
      <c r="E359" s="23">
        <v>417</v>
      </c>
      <c r="F359" s="24" t="s">
        <v>384</v>
      </c>
      <c r="G359" s="25">
        <v>2774896.3608999997</v>
      </c>
      <c r="H359" s="25">
        <v>618703.67000000004</v>
      </c>
      <c r="I359" s="26">
        <v>6.9700000113781453</v>
      </c>
      <c r="J359" s="25">
        <f t="shared" si="11"/>
        <v>2156192.6908999998</v>
      </c>
      <c r="L359" s="20">
        <f t="shared" si="10"/>
        <v>0.77703539536902488</v>
      </c>
    </row>
    <row r="360" spans="1:12">
      <c r="A360" s="27">
        <v>905</v>
      </c>
      <c r="B360" s="27">
        <v>559</v>
      </c>
      <c r="C360" s="28"/>
      <c r="D360" s="29" t="s">
        <v>385</v>
      </c>
      <c r="E360" s="29"/>
      <c r="F360" s="29"/>
      <c r="G360" s="31">
        <v>7450469.5389999999</v>
      </c>
      <c r="H360" s="31">
        <v>2431949.17</v>
      </c>
      <c r="I360" s="32">
        <v>6.9700000028946736</v>
      </c>
      <c r="J360" s="31">
        <f t="shared" si="11"/>
        <v>5018520.3689999999</v>
      </c>
      <c r="L360" s="20">
        <f t="shared" si="10"/>
        <v>0.67358444225967329</v>
      </c>
    </row>
    <row r="361" spans="1:12">
      <c r="A361" s="33">
        <v>905</v>
      </c>
      <c r="B361" s="33">
        <v>559</v>
      </c>
      <c r="C361" s="33"/>
      <c r="D361" s="34" t="s">
        <v>385</v>
      </c>
      <c r="E361" s="17">
        <v>257</v>
      </c>
      <c r="F361" t="s">
        <v>386</v>
      </c>
      <c r="G361" s="18">
        <v>7450469.54</v>
      </c>
      <c r="H361" s="18">
        <v>2431949.17</v>
      </c>
      <c r="I361" s="19">
        <v>6.9700000028946736</v>
      </c>
      <c r="J361" s="18">
        <f t="shared" si="11"/>
        <v>5018520.37</v>
      </c>
      <c r="L361" s="20">
        <f t="shared" si="10"/>
        <v>0.67358444230348469</v>
      </c>
    </row>
    <row r="362" spans="1:12">
      <c r="A362" s="27">
        <v>913</v>
      </c>
      <c r="B362" s="27">
        <v>560</v>
      </c>
      <c r="C362" s="28"/>
      <c r="D362" s="29" t="s">
        <v>387</v>
      </c>
      <c r="E362" s="29"/>
      <c r="F362" s="29"/>
      <c r="G362" s="31">
        <v>36748466.017900005</v>
      </c>
      <c r="H362" s="31">
        <v>15725714</v>
      </c>
      <c r="I362" s="32">
        <v>6.97</v>
      </c>
      <c r="J362" s="31">
        <f t="shared" si="11"/>
        <v>21022752.017900005</v>
      </c>
      <c r="L362" s="20">
        <f t="shared" si="10"/>
        <v>0.57207155280059641</v>
      </c>
    </row>
    <row r="363" spans="1:12">
      <c r="A363" s="33">
        <v>913</v>
      </c>
      <c r="B363" s="33">
        <v>560</v>
      </c>
      <c r="C363" s="33"/>
      <c r="D363" s="34" t="s">
        <v>387</v>
      </c>
      <c r="E363" s="17">
        <v>38</v>
      </c>
      <c r="F363" t="s">
        <v>388</v>
      </c>
      <c r="G363" s="18">
        <v>16103177.810000001</v>
      </c>
      <c r="H363" s="18">
        <v>5367248.5</v>
      </c>
      <c r="I363" s="19">
        <v>6.97</v>
      </c>
      <c r="J363" s="18">
        <f t="shared" si="11"/>
        <v>10735929.310000001</v>
      </c>
      <c r="L363" s="20">
        <f t="shared" si="10"/>
        <v>0.66669631526598661</v>
      </c>
    </row>
    <row r="364" spans="1:12">
      <c r="A364" s="35">
        <v>913</v>
      </c>
      <c r="B364" s="35">
        <v>560</v>
      </c>
      <c r="C364" s="35"/>
      <c r="D364" s="36" t="s">
        <v>387</v>
      </c>
      <c r="E364" s="23">
        <v>229</v>
      </c>
      <c r="F364" s="24" t="s">
        <v>389</v>
      </c>
      <c r="G364" s="25">
        <v>12222539.800000001</v>
      </c>
      <c r="H364" s="25">
        <v>4575224.17</v>
      </c>
      <c r="I364" s="26">
        <v>6.970000001538657</v>
      </c>
      <c r="J364" s="25">
        <f t="shared" si="11"/>
        <v>7647315.6300000008</v>
      </c>
      <c r="L364" s="20">
        <f t="shared" si="10"/>
        <v>0.62567320337136478</v>
      </c>
    </row>
    <row r="365" spans="1:12">
      <c r="A365" s="33">
        <v>913</v>
      </c>
      <c r="B365" s="33">
        <v>560</v>
      </c>
      <c r="C365" s="33"/>
      <c r="D365" s="34" t="s">
        <v>387</v>
      </c>
      <c r="E365" s="17">
        <v>309</v>
      </c>
      <c r="F365" t="s">
        <v>390</v>
      </c>
      <c r="G365" s="18">
        <v>8422748.4079000019</v>
      </c>
      <c r="H365" s="18">
        <v>5783241.3300000001</v>
      </c>
      <c r="I365" s="19">
        <v>6.9699999987827415</v>
      </c>
      <c r="J365" s="18">
        <f t="shared" si="11"/>
        <v>2639507.0779000018</v>
      </c>
      <c r="L365" s="20">
        <f t="shared" si="10"/>
        <v>0.31337835942295417</v>
      </c>
    </row>
    <row r="366" spans="1:12">
      <c r="A366" s="27">
        <v>922</v>
      </c>
      <c r="B366" s="27">
        <v>561</v>
      </c>
      <c r="C366" s="28"/>
      <c r="D366" s="29" t="s">
        <v>391</v>
      </c>
      <c r="E366" s="29"/>
      <c r="F366" s="29"/>
      <c r="G366" s="31">
        <v>21145517.853</v>
      </c>
      <c r="H366" s="31">
        <v>17510673.170000002</v>
      </c>
      <c r="I366" s="32">
        <v>6.1295069043552468</v>
      </c>
      <c r="J366" s="31">
        <f t="shared" si="11"/>
        <v>3634844.6829999983</v>
      </c>
      <c r="L366" s="20">
        <f t="shared" si="10"/>
        <v>0.1718966973648417</v>
      </c>
    </row>
    <row r="367" spans="1:12">
      <c r="A367" s="33">
        <v>922</v>
      </c>
      <c r="B367" s="33">
        <v>561</v>
      </c>
      <c r="C367" s="33"/>
      <c r="D367" s="34" t="s">
        <v>391</v>
      </c>
      <c r="E367" s="17">
        <v>55</v>
      </c>
      <c r="F367" t="s">
        <v>392</v>
      </c>
      <c r="G367" s="18">
        <v>8183315.4100000001</v>
      </c>
      <c r="H367" s="18">
        <v>7248211.1634579999</v>
      </c>
      <c r="I367" s="19">
        <v>6.0277855198609007</v>
      </c>
      <c r="J367" s="18">
        <f t="shared" si="11"/>
        <v>935104.24654200021</v>
      </c>
      <c r="L367" s="20">
        <f t="shared" si="10"/>
        <v>0.11426960830561463</v>
      </c>
    </row>
    <row r="368" spans="1:12">
      <c r="A368" s="35">
        <v>922</v>
      </c>
      <c r="B368" s="35">
        <v>561</v>
      </c>
      <c r="C368" s="35"/>
      <c r="D368" s="36" t="s">
        <v>391</v>
      </c>
      <c r="E368" s="23">
        <v>82</v>
      </c>
      <c r="F368" s="24" t="s">
        <v>393</v>
      </c>
      <c r="G368" s="25">
        <v>5292723.12</v>
      </c>
      <c r="H368" s="25">
        <v>4687950.8908390012</v>
      </c>
      <c r="I368" s="26">
        <v>6.1343217091063531</v>
      </c>
      <c r="J368" s="25">
        <f t="shared" si="11"/>
        <v>604772.22916099895</v>
      </c>
      <c r="L368" s="20">
        <f t="shared" si="10"/>
        <v>0.11426485297817712</v>
      </c>
    </row>
    <row r="369" spans="1:12">
      <c r="A369" s="33">
        <v>922</v>
      </c>
      <c r="B369" s="33">
        <v>561</v>
      </c>
      <c r="C369" s="33"/>
      <c r="D369" s="34" t="s">
        <v>391</v>
      </c>
      <c r="E369" s="17">
        <v>293</v>
      </c>
      <c r="F369" t="s">
        <v>394</v>
      </c>
      <c r="G369" s="18">
        <v>7669479.3300000001</v>
      </c>
      <c r="H369" s="18">
        <v>5574511.1157029998</v>
      </c>
      <c r="I369" s="19">
        <v>6.2627919511324572</v>
      </c>
      <c r="J369" s="18">
        <f t="shared" si="11"/>
        <v>2094968.2142970003</v>
      </c>
      <c r="L369" s="20">
        <f t="shared" si="10"/>
        <v>0.27315651091232557</v>
      </c>
    </row>
    <row r="370" spans="1:12">
      <c r="A370" s="27">
        <v>932</v>
      </c>
      <c r="B370" s="27">
        <v>563</v>
      </c>
      <c r="C370" s="28"/>
      <c r="D370" s="29" t="s">
        <v>395</v>
      </c>
      <c r="E370" s="29"/>
      <c r="F370" s="29"/>
      <c r="G370" s="31">
        <v>8728165.5670999996</v>
      </c>
      <c r="H370" s="31">
        <v>4115552.67</v>
      </c>
      <c r="I370" s="32">
        <v>6.9700000017105115</v>
      </c>
      <c r="J370" s="31">
        <f t="shared" si="11"/>
        <v>4612612.8970999997</v>
      </c>
      <c r="L370" s="20">
        <f t="shared" si="10"/>
        <v>0.52847449577340866</v>
      </c>
    </row>
    <row r="371" spans="1:12">
      <c r="A371" s="33">
        <v>932</v>
      </c>
      <c r="B371" s="33">
        <v>563</v>
      </c>
      <c r="C371" s="33"/>
      <c r="D371" s="34" t="s">
        <v>395</v>
      </c>
      <c r="E371" s="17">
        <v>95</v>
      </c>
      <c r="F371" t="s">
        <v>396</v>
      </c>
      <c r="G371" s="18">
        <v>1135534.3400000001</v>
      </c>
      <c r="H371" s="18">
        <v>591636.82999999996</v>
      </c>
      <c r="I371" s="19">
        <v>6.969999988101315</v>
      </c>
      <c r="J371" s="18">
        <f t="shared" si="11"/>
        <v>543897.51000000013</v>
      </c>
      <c r="L371" s="20">
        <f t="shared" si="10"/>
        <v>0.47897935873960457</v>
      </c>
    </row>
    <row r="372" spans="1:12">
      <c r="A372" s="35">
        <v>932</v>
      </c>
      <c r="B372" s="35">
        <v>563</v>
      </c>
      <c r="C372" s="35"/>
      <c r="D372" s="36" t="s">
        <v>395</v>
      </c>
      <c r="E372" s="23">
        <v>139</v>
      </c>
      <c r="F372" s="24" t="s">
        <v>397</v>
      </c>
      <c r="G372" s="25">
        <v>3308847.57</v>
      </c>
      <c r="H372" s="25">
        <v>1323719.17</v>
      </c>
      <c r="I372" s="26">
        <v>6.9700000053181217</v>
      </c>
      <c r="J372" s="25">
        <f t="shared" si="11"/>
        <v>1985128.4</v>
      </c>
      <c r="L372" s="20">
        <f t="shared" si="10"/>
        <v>0.599945557480002</v>
      </c>
    </row>
    <row r="373" spans="1:12">
      <c r="A373" s="33">
        <v>932</v>
      </c>
      <c r="B373" s="33">
        <v>563</v>
      </c>
      <c r="C373" s="33"/>
      <c r="D373" s="34" t="s">
        <v>395</v>
      </c>
      <c r="E373" s="17">
        <v>202</v>
      </c>
      <c r="F373" t="s">
        <v>398</v>
      </c>
      <c r="G373" s="18">
        <v>4283783.6570999995</v>
      </c>
      <c r="H373" s="18">
        <v>2200196.67</v>
      </c>
      <c r="I373" s="19">
        <v>6.9700000031995772</v>
      </c>
      <c r="J373" s="18">
        <f t="shared" si="11"/>
        <v>2083586.9870999996</v>
      </c>
      <c r="L373" s="20">
        <f t="shared" si="10"/>
        <v>0.48638940569434103</v>
      </c>
    </row>
    <row r="374" spans="1:12">
      <c r="A374" s="27">
        <v>936</v>
      </c>
      <c r="B374" s="27">
        <v>564</v>
      </c>
      <c r="C374" s="28"/>
      <c r="D374" s="29" t="s">
        <v>399</v>
      </c>
      <c r="E374" s="29"/>
      <c r="F374" s="29"/>
      <c r="G374" s="31">
        <v>14494346.41</v>
      </c>
      <c r="H374" s="31">
        <v>3675978.01</v>
      </c>
      <c r="I374" s="32">
        <v>6.9700000057451641</v>
      </c>
      <c r="J374" s="31">
        <f t="shared" si="11"/>
        <v>10818368.4</v>
      </c>
      <c r="L374" s="20">
        <f t="shared" si="10"/>
        <v>0.74638539013640148</v>
      </c>
    </row>
    <row r="375" spans="1:12">
      <c r="A375" s="33">
        <v>936</v>
      </c>
      <c r="B375" s="33">
        <v>564</v>
      </c>
      <c r="C375" s="33"/>
      <c r="D375" s="34" t="s">
        <v>399</v>
      </c>
      <c r="E375" s="17">
        <v>50</v>
      </c>
      <c r="F375" t="s">
        <v>400</v>
      </c>
      <c r="G375" s="18">
        <v>2359679.6</v>
      </c>
      <c r="H375" s="18">
        <v>485112</v>
      </c>
      <c r="I375" s="19">
        <v>6.97</v>
      </c>
      <c r="J375" s="18">
        <f t="shared" si="11"/>
        <v>1874567.6</v>
      </c>
      <c r="L375" s="20">
        <f t="shared" si="10"/>
        <v>0.79441615717659297</v>
      </c>
    </row>
    <row r="376" spans="1:12">
      <c r="A376" s="35">
        <v>936</v>
      </c>
      <c r="B376" s="35">
        <v>564</v>
      </c>
      <c r="C376" s="35"/>
      <c r="D376" s="36" t="s">
        <v>399</v>
      </c>
      <c r="E376" s="23">
        <v>103</v>
      </c>
      <c r="F376" s="24" t="s">
        <v>401</v>
      </c>
      <c r="G376" s="25">
        <v>5620907.54</v>
      </c>
      <c r="H376" s="25">
        <v>1123331.67</v>
      </c>
      <c r="I376" s="26">
        <v>6.9700000062668046</v>
      </c>
      <c r="J376" s="25">
        <f t="shared" si="11"/>
        <v>4497575.87</v>
      </c>
      <c r="L376" s="20">
        <f t="shared" si="10"/>
        <v>0.80015119231084164</v>
      </c>
    </row>
    <row r="377" spans="1:12">
      <c r="A377" s="33">
        <v>936</v>
      </c>
      <c r="B377" s="33">
        <v>564</v>
      </c>
      <c r="C377" s="33"/>
      <c r="D377" s="34" t="s">
        <v>399</v>
      </c>
      <c r="E377" s="17">
        <v>207</v>
      </c>
      <c r="F377" t="s">
        <v>402</v>
      </c>
      <c r="G377" s="18">
        <v>2097331.9300000002</v>
      </c>
      <c r="H377" s="18">
        <v>777619.67</v>
      </c>
      <c r="I377" s="19">
        <v>6.9700000090528835</v>
      </c>
      <c r="J377" s="18">
        <f t="shared" si="11"/>
        <v>1319712.2600000002</v>
      </c>
      <c r="L377" s="20">
        <f t="shared" si="10"/>
        <v>0.6292338571319992</v>
      </c>
    </row>
    <row r="378" spans="1:12">
      <c r="A378" s="35">
        <v>936</v>
      </c>
      <c r="B378" s="35">
        <v>564</v>
      </c>
      <c r="C378" s="35"/>
      <c r="D378" s="36" t="s">
        <v>399</v>
      </c>
      <c r="E378" s="23">
        <v>218</v>
      </c>
      <c r="F378" s="24" t="s">
        <v>403</v>
      </c>
      <c r="G378" s="25">
        <v>2594488.0099999998</v>
      </c>
      <c r="H378" s="25">
        <v>587919.5</v>
      </c>
      <c r="I378" s="26">
        <v>6.97</v>
      </c>
      <c r="J378" s="25">
        <f t="shared" si="11"/>
        <v>2006568.5099999998</v>
      </c>
      <c r="L378" s="20">
        <f t="shared" si="10"/>
        <v>0.77339671729683579</v>
      </c>
    </row>
    <row r="379" spans="1:12">
      <c r="A379" s="33">
        <v>936</v>
      </c>
      <c r="B379" s="33">
        <v>564</v>
      </c>
      <c r="C379" s="33"/>
      <c r="D379" s="34" t="s">
        <v>399</v>
      </c>
      <c r="E379" s="17">
        <v>410</v>
      </c>
      <c r="F379" t="s">
        <v>404</v>
      </c>
      <c r="G379" s="18">
        <v>1821939.33</v>
      </c>
      <c r="H379" s="18">
        <v>701995.16999999993</v>
      </c>
      <c r="I379" s="19">
        <v>6.970000010028131</v>
      </c>
      <c r="J379" s="18">
        <f t="shared" si="11"/>
        <v>1119944.1600000001</v>
      </c>
      <c r="L379" s="20">
        <f t="shared" si="10"/>
        <v>0.61469893182447521</v>
      </c>
    </row>
    <row r="380" spans="1:12">
      <c r="A380" s="27">
        <v>944</v>
      </c>
      <c r="B380" s="27">
        <v>565</v>
      </c>
      <c r="C380" s="28"/>
      <c r="D380" s="29" t="s">
        <v>405</v>
      </c>
      <c r="E380" s="29"/>
      <c r="F380" s="29"/>
      <c r="G380" s="31">
        <v>26317.86</v>
      </c>
      <c r="H380" s="31">
        <v>25242.83</v>
      </c>
      <c r="I380" s="32">
        <v>0.75804294294294305</v>
      </c>
      <c r="J380" s="31">
        <f t="shared" si="11"/>
        <v>1075.0299999999988</v>
      </c>
      <c r="L380" s="20">
        <f t="shared" si="10"/>
        <v>4.0847926085175575E-2</v>
      </c>
    </row>
    <row r="381" spans="1:12">
      <c r="A381" s="33">
        <v>944</v>
      </c>
      <c r="B381" s="33">
        <v>565</v>
      </c>
      <c r="C381" s="33"/>
      <c r="D381" s="34" t="s">
        <v>405</v>
      </c>
      <c r="E381" s="17">
        <v>266</v>
      </c>
      <c r="F381" t="s">
        <v>406</v>
      </c>
      <c r="G381" s="18">
        <v>26317.86</v>
      </c>
      <c r="H381" s="18">
        <v>25242.83</v>
      </c>
      <c r="I381" s="19">
        <v>0.75804294294294305</v>
      </c>
      <c r="J381" s="18">
        <f t="shared" si="11"/>
        <v>1075.0299999999988</v>
      </c>
      <c r="L381" s="20">
        <f t="shared" si="10"/>
        <v>4.0847926085175575E-2</v>
      </c>
    </row>
    <row r="382" spans="1:12">
      <c r="A382" s="27">
        <v>951</v>
      </c>
      <c r="B382" s="27">
        <v>568</v>
      </c>
      <c r="C382" s="28"/>
      <c r="D382" s="29" t="s">
        <v>407</v>
      </c>
      <c r="E382" s="29"/>
      <c r="F382" s="29"/>
      <c r="G382" s="31">
        <v>11347117.8572</v>
      </c>
      <c r="H382" s="31">
        <v>3953594.54</v>
      </c>
      <c r="I382" s="32">
        <v>6.9229730664841993</v>
      </c>
      <c r="J382" s="31">
        <f t="shared" si="11"/>
        <v>7393523.3172000004</v>
      </c>
      <c r="L382" s="20">
        <f t="shared" si="10"/>
        <v>0.65157720314931289</v>
      </c>
    </row>
    <row r="383" spans="1:12">
      <c r="A383" s="33">
        <v>951</v>
      </c>
      <c r="B383" s="33">
        <v>568</v>
      </c>
      <c r="C383" s="33"/>
      <c r="D383" s="34" t="s">
        <v>407</v>
      </c>
      <c r="E383" s="17">
        <v>88</v>
      </c>
      <c r="F383" t="s">
        <v>408</v>
      </c>
      <c r="G383" s="18">
        <v>1485337.73</v>
      </c>
      <c r="H383" s="18">
        <v>522866.17</v>
      </c>
      <c r="I383" s="19">
        <v>6.9700000134636744</v>
      </c>
      <c r="J383" s="18">
        <f t="shared" si="11"/>
        <v>962471.56</v>
      </c>
      <c r="L383" s="20">
        <f t="shared" si="10"/>
        <v>0.6479816277204512</v>
      </c>
    </row>
    <row r="384" spans="1:12">
      <c r="A384" s="35">
        <v>951</v>
      </c>
      <c r="B384" s="35">
        <v>568</v>
      </c>
      <c r="C384" s="35"/>
      <c r="D384" s="36" t="s">
        <v>407</v>
      </c>
      <c r="E384" s="23">
        <v>127</v>
      </c>
      <c r="F384" s="24" t="s">
        <v>409</v>
      </c>
      <c r="G384" s="25">
        <v>8092764.46</v>
      </c>
      <c r="H384" s="25">
        <v>2342036.17</v>
      </c>
      <c r="I384" s="26">
        <v>6.9700000030058025</v>
      </c>
      <c r="J384" s="25">
        <f t="shared" si="11"/>
        <v>5750728.29</v>
      </c>
      <c r="L384" s="20">
        <f t="shared" si="10"/>
        <v>0.71060121895602535</v>
      </c>
    </row>
    <row r="385" spans="1:12">
      <c r="A385" s="33">
        <v>951</v>
      </c>
      <c r="B385" s="33">
        <v>568</v>
      </c>
      <c r="C385" s="33"/>
      <c r="D385" s="34" t="s">
        <v>407</v>
      </c>
      <c r="E385" s="17">
        <v>283</v>
      </c>
      <c r="F385" t="s">
        <v>410</v>
      </c>
      <c r="G385" s="18">
        <v>525371.56000000006</v>
      </c>
      <c r="H385" s="18">
        <v>506464.87000000005</v>
      </c>
      <c r="I385" s="19">
        <v>6.6190137372293032</v>
      </c>
      <c r="J385" s="18">
        <f t="shared" si="11"/>
        <v>18906.690000000002</v>
      </c>
      <c r="L385" s="20">
        <f t="shared" si="10"/>
        <v>3.5987273464136507E-2</v>
      </c>
    </row>
    <row r="386" spans="1:12">
      <c r="A386" s="35">
        <v>951</v>
      </c>
      <c r="B386" s="35">
        <v>568</v>
      </c>
      <c r="C386" s="35"/>
      <c r="D386" s="36" t="s">
        <v>407</v>
      </c>
      <c r="E386" s="23">
        <v>387</v>
      </c>
      <c r="F386" s="24" t="s">
        <v>411</v>
      </c>
      <c r="G386" s="25">
        <v>1243644.1072</v>
      </c>
      <c r="H386" s="25">
        <v>582227.33000000007</v>
      </c>
      <c r="I386" s="26">
        <v>6.9699999879090191</v>
      </c>
      <c r="J386" s="25">
        <f t="shared" si="11"/>
        <v>661416.77719999989</v>
      </c>
      <c r="L386" s="20">
        <f t="shared" si="10"/>
        <v>0.53183766430506019</v>
      </c>
    </row>
    <row r="387" spans="1:12">
      <c r="A387" s="27">
        <v>957</v>
      </c>
      <c r="B387" s="27">
        <v>570</v>
      </c>
      <c r="C387" s="28"/>
      <c r="D387" s="29" t="s">
        <v>412</v>
      </c>
      <c r="E387" s="29"/>
      <c r="F387" s="29"/>
      <c r="G387" s="31">
        <v>5705943.1579999998</v>
      </c>
      <c r="H387" s="31">
        <v>1878056.4700000002</v>
      </c>
      <c r="I387" s="32">
        <v>5.9422764624023943</v>
      </c>
      <c r="J387" s="31">
        <f t="shared" si="11"/>
        <v>3827886.6879999996</v>
      </c>
      <c r="L387" s="20">
        <f t="shared" si="10"/>
        <v>0.67085959008076046</v>
      </c>
    </row>
    <row r="388" spans="1:12">
      <c r="A388" s="33">
        <v>957</v>
      </c>
      <c r="B388" s="33">
        <v>570</v>
      </c>
      <c r="C388" s="33"/>
      <c r="D388" s="34" t="s">
        <v>412</v>
      </c>
      <c r="E388" s="17">
        <v>11</v>
      </c>
      <c r="F388" t="s">
        <v>413</v>
      </c>
      <c r="G388" s="18">
        <v>436504.65</v>
      </c>
      <c r="H388" s="18">
        <v>108615.83</v>
      </c>
      <c r="I388" s="19">
        <v>6.9699999351871647</v>
      </c>
      <c r="J388" s="18">
        <f t="shared" si="11"/>
        <v>327888.82</v>
      </c>
      <c r="L388" s="20">
        <f t="shared" si="10"/>
        <v>0.75116913416615372</v>
      </c>
    </row>
    <row r="389" spans="1:12">
      <c r="A389" s="35">
        <v>957</v>
      </c>
      <c r="B389" s="35">
        <v>570</v>
      </c>
      <c r="C389" s="35"/>
      <c r="D389" s="36" t="s">
        <v>412</v>
      </c>
      <c r="E389" s="23">
        <v>195</v>
      </c>
      <c r="F389" s="24" t="s">
        <v>414</v>
      </c>
      <c r="G389" s="25">
        <v>114689.46</v>
      </c>
      <c r="H389" s="25">
        <v>95140.5</v>
      </c>
      <c r="I389" s="26">
        <v>6.97</v>
      </c>
      <c r="J389" s="25">
        <f t="shared" si="11"/>
        <v>19548.960000000006</v>
      </c>
      <c r="L389" s="20">
        <f t="shared" si="10"/>
        <v>0.1704512341413065</v>
      </c>
    </row>
    <row r="390" spans="1:12">
      <c r="A390" s="33">
        <v>957</v>
      </c>
      <c r="B390" s="33">
        <v>570</v>
      </c>
      <c r="C390" s="33"/>
      <c r="D390" s="34" t="s">
        <v>412</v>
      </c>
      <c r="E390" s="17">
        <v>201</v>
      </c>
      <c r="F390" t="s">
        <v>415</v>
      </c>
      <c r="G390" s="18">
        <v>2326883.62</v>
      </c>
      <c r="H390" s="18">
        <v>459555.33</v>
      </c>
      <c r="I390" s="19">
        <v>6.969999984681496</v>
      </c>
      <c r="J390" s="18">
        <f t="shared" si="11"/>
        <v>1867328.29</v>
      </c>
      <c r="L390" s="20">
        <f t="shared" si="10"/>
        <v>0.80250179852140602</v>
      </c>
    </row>
    <row r="391" spans="1:12">
      <c r="A391" s="35">
        <v>957</v>
      </c>
      <c r="B391" s="35">
        <v>570</v>
      </c>
      <c r="C391" s="35"/>
      <c r="D391" s="36" t="s">
        <v>412</v>
      </c>
      <c r="E391" s="23">
        <v>241</v>
      </c>
      <c r="F391" s="24" t="s">
        <v>416</v>
      </c>
      <c r="G391" s="25">
        <v>1532045.74</v>
      </c>
      <c r="H391" s="25">
        <v>495218.5</v>
      </c>
      <c r="I391" s="26">
        <v>6.97</v>
      </c>
      <c r="J391" s="25">
        <f t="shared" si="11"/>
        <v>1036827.24</v>
      </c>
      <c r="L391" s="20">
        <f t="shared" si="10"/>
        <v>0.6767599771531625</v>
      </c>
    </row>
    <row r="392" spans="1:12">
      <c r="A392" s="33">
        <v>957</v>
      </c>
      <c r="B392" s="33">
        <v>570</v>
      </c>
      <c r="C392" s="33"/>
      <c r="D392" s="34" t="s">
        <v>412</v>
      </c>
      <c r="E392" s="17">
        <v>251</v>
      </c>
      <c r="F392" t="s">
        <v>417</v>
      </c>
      <c r="G392" s="18">
        <v>751472.71</v>
      </c>
      <c r="H392" s="18">
        <v>175179.33</v>
      </c>
      <c r="I392" s="19">
        <v>6.9699999598143227</v>
      </c>
      <c r="J392" s="18">
        <f t="shared" si="11"/>
        <v>576293.38</v>
      </c>
      <c r="L392" s="20">
        <f t="shared" si="10"/>
        <v>0.76688530711913683</v>
      </c>
    </row>
    <row r="393" spans="1:12">
      <c r="A393" s="35">
        <v>957</v>
      </c>
      <c r="B393" s="35">
        <v>570</v>
      </c>
      <c r="C393" s="35"/>
      <c r="D393" s="36" t="s">
        <v>412</v>
      </c>
      <c r="E393" s="23">
        <v>300</v>
      </c>
      <c r="F393" s="24" t="s">
        <v>418</v>
      </c>
      <c r="G393" s="25">
        <v>544346.97799999942</v>
      </c>
      <c r="H393" s="25">
        <v>544346.97999999986</v>
      </c>
      <c r="I393" s="26">
        <v>4.3652524458700874</v>
      </c>
      <c r="J393" s="25">
        <f t="shared" si="11"/>
        <v>-2.0000004442408681E-3</v>
      </c>
      <c r="L393" s="20">
        <f t="shared" si="10"/>
        <v>-3.6741279460926302E-9</v>
      </c>
    </row>
    <row r="394" spans="1:12">
      <c r="A394" s="27">
        <v>969</v>
      </c>
      <c r="B394" s="27">
        <v>572</v>
      </c>
      <c r="C394" s="28"/>
      <c r="D394" s="29" t="s">
        <v>419</v>
      </c>
      <c r="E394" s="29"/>
      <c r="F394" s="29"/>
      <c r="G394" s="31">
        <v>16992875.682200003</v>
      </c>
      <c r="H394" s="31">
        <v>9517098.5200000014</v>
      </c>
      <c r="I394" s="32">
        <v>5.4552793570343274</v>
      </c>
      <c r="J394" s="31">
        <f t="shared" si="11"/>
        <v>7475777.162200002</v>
      </c>
      <c r="L394" s="20">
        <f t="shared" si="10"/>
        <v>0.43993596504862686</v>
      </c>
    </row>
    <row r="395" spans="1:12">
      <c r="A395" s="33">
        <v>969</v>
      </c>
      <c r="B395" s="33">
        <v>572</v>
      </c>
      <c r="C395" s="33"/>
      <c r="D395" s="34" t="s">
        <v>419</v>
      </c>
      <c r="E395" s="17">
        <v>61</v>
      </c>
      <c r="F395" t="s">
        <v>420</v>
      </c>
      <c r="G395" s="18">
        <v>3543014.58</v>
      </c>
      <c r="H395" s="18">
        <v>1455452.17</v>
      </c>
      <c r="I395" s="19">
        <v>6.9700000048367778</v>
      </c>
      <c r="J395" s="18">
        <f t="shared" si="11"/>
        <v>2087562.4100000001</v>
      </c>
      <c r="L395" s="20">
        <f t="shared" si="10"/>
        <v>0.5892051423621294</v>
      </c>
    </row>
    <row r="396" spans="1:12">
      <c r="A396" s="35">
        <v>969</v>
      </c>
      <c r="B396" s="35">
        <v>572</v>
      </c>
      <c r="C396" s="35"/>
      <c r="D396" s="36" t="s">
        <v>419</v>
      </c>
      <c r="E396" s="23">
        <v>120</v>
      </c>
      <c r="F396" s="24" t="s">
        <v>421</v>
      </c>
      <c r="G396" s="25">
        <v>2086725.13</v>
      </c>
      <c r="H396" s="25">
        <v>1964927.7899999998</v>
      </c>
      <c r="I396" s="26">
        <v>6.0388089699726564</v>
      </c>
      <c r="J396" s="25">
        <f t="shared" si="11"/>
        <v>121797.34000000008</v>
      </c>
      <c r="L396" s="20">
        <f t="shared" si="10"/>
        <v>5.836769694722567E-2</v>
      </c>
    </row>
    <row r="397" spans="1:12">
      <c r="A397" s="33">
        <v>969</v>
      </c>
      <c r="B397" s="33">
        <v>572</v>
      </c>
      <c r="C397" s="33"/>
      <c r="D397" s="34" t="s">
        <v>419</v>
      </c>
      <c r="E397" s="17">
        <v>163</v>
      </c>
      <c r="F397" t="s">
        <v>422</v>
      </c>
      <c r="G397" s="18">
        <v>7733457.7199999997</v>
      </c>
      <c r="H397" s="18">
        <v>2973634.33</v>
      </c>
      <c r="I397" s="19">
        <v>6.9699999976326277</v>
      </c>
      <c r="J397" s="18">
        <f t="shared" si="11"/>
        <v>4759823.3899999997</v>
      </c>
      <c r="L397" s="20">
        <f t="shared" si="10"/>
        <v>0.61548450412941547</v>
      </c>
    </row>
    <row r="398" spans="1:12">
      <c r="A398" s="35">
        <v>969</v>
      </c>
      <c r="B398" s="35">
        <v>572</v>
      </c>
      <c r="C398" s="35"/>
      <c r="D398" s="36" t="s">
        <v>419</v>
      </c>
      <c r="E398" s="23">
        <v>248</v>
      </c>
      <c r="F398" s="24" t="s">
        <v>423</v>
      </c>
      <c r="G398" s="25">
        <v>1988166.45</v>
      </c>
      <c r="H398" s="25">
        <v>1931101.32</v>
      </c>
      <c r="I398" s="26">
        <v>3.5372475049073437</v>
      </c>
      <c r="J398" s="25">
        <f t="shared" si="11"/>
        <v>57065.129999999888</v>
      </c>
      <c r="L398" s="20">
        <f t="shared" si="10"/>
        <v>2.8702390587065731E-2</v>
      </c>
    </row>
    <row r="399" spans="1:12">
      <c r="A399" s="33">
        <v>969</v>
      </c>
      <c r="B399" s="33">
        <v>572</v>
      </c>
      <c r="C399" s="33"/>
      <c r="D399" s="34" t="s">
        <v>419</v>
      </c>
      <c r="E399" s="17">
        <v>414</v>
      </c>
      <c r="F399" t="s">
        <v>424</v>
      </c>
      <c r="G399" s="18">
        <v>246396.7</v>
      </c>
      <c r="H399" s="18">
        <v>243176.59000000003</v>
      </c>
      <c r="I399" s="19">
        <v>2.9274870267757347</v>
      </c>
      <c r="J399" s="18">
        <f t="shared" si="11"/>
        <v>3220.109999999986</v>
      </c>
      <c r="L399" s="20">
        <f t="shared" si="10"/>
        <v>1.3068803275368485E-2</v>
      </c>
    </row>
    <row r="400" spans="1:12">
      <c r="A400" s="35">
        <v>969</v>
      </c>
      <c r="B400" s="35">
        <v>572</v>
      </c>
      <c r="C400" s="35"/>
      <c r="D400" s="36" t="s">
        <v>419</v>
      </c>
      <c r="E400" s="23">
        <v>416</v>
      </c>
      <c r="F400" s="24" t="s">
        <v>425</v>
      </c>
      <c r="G400" s="25">
        <v>793567.29</v>
      </c>
      <c r="H400" s="25">
        <v>380794.33</v>
      </c>
      <c r="I400" s="26">
        <v>6.9699999815131184</v>
      </c>
      <c r="J400" s="25">
        <f t="shared" si="11"/>
        <v>412772.96</v>
      </c>
      <c r="L400" s="20">
        <f t="shared" si="10"/>
        <v>0.52014865683286926</v>
      </c>
    </row>
    <row r="401" spans="1:12">
      <c r="A401" s="33">
        <v>969</v>
      </c>
      <c r="B401" s="33">
        <v>572</v>
      </c>
      <c r="C401" s="33"/>
      <c r="D401" s="34" t="s">
        <v>419</v>
      </c>
      <c r="E401" s="17">
        <v>423</v>
      </c>
      <c r="F401" t="s">
        <v>426</v>
      </c>
      <c r="G401" s="18">
        <v>601547.81220000284</v>
      </c>
      <c r="H401" s="18">
        <v>568011.99000000011</v>
      </c>
      <c r="I401" s="19">
        <v>5.674445454545455</v>
      </c>
      <c r="J401" s="18">
        <f t="shared" si="11"/>
        <v>33535.822200002731</v>
      </c>
      <c r="L401" s="20">
        <f t="shared" si="10"/>
        <v>5.5749221458148583E-2</v>
      </c>
    </row>
    <row r="402" spans="1:12">
      <c r="A402" s="27">
        <v>976</v>
      </c>
      <c r="B402" s="27">
        <v>574</v>
      </c>
      <c r="C402" s="28"/>
      <c r="D402" s="29" t="s">
        <v>427</v>
      </c>
      <c r="E402" s="29"/>
      <c r="F402" s="29"/>
      <c r="G402" s="31">
        <v>8049107.04</v>
      </c>
      <c r="H402" s="31">
        <v>3579326.38</v>
      </c>
      <c r="I402" s="32">
        <v>6.3884220164728687</v>
      </c>
      <c r="J402" s="31">
        <f t="shared" si="11"/>
        <v>4469780.66</v>
      </c>
      <c r="L402" s="20">
        <f t="shared" ref="L402:L465" si="12">J402/G402</f>
        <v>0.55531385503850872</v>
      </c>
    </row>
    <row r="403" spans="1:12">
      <c r="A403" s="33">
        <v>976</v>
      </c>
      <c r="B403" s="33">
        <v>574</v>
      </c>
      <c r="C403" s="33"/>
      <c r="D403" s="34" t="s">
        <v>427</v>
      </c>
      <c r="E403" s="17">
        <v>13</v>
      </c>
      <c r="F403" t="s">
        <v>428</v>
      </c>
      <c r="G403" s="18">
        <v>4444716.91</v>
      </c>
      <c r="H403" s="18">
        <v>1025519.33</v>
      </c>
      <c r="I403" s="19">
        <v>6.9699999931354775</v>
      </c>
      <c r="J403" s="18">
        <f t="shared" ref="J403:J466" si="13">G403-H403</f>
        <v>3419197.58</v>
      </c>
      <c r="L403" s="20">
        <f t="shared" si="12"/>
        <v>0.76927229545424525</v>
      </c>
    </row>
    <row r="404" spans="1:12">
      <c r="A404" s="35">
        <v>976</v>
      </c>
      <c r="B404" s="35">
        <v>574</v>
      </c>
      <c r="C404" s="35"/>
      <c r="D404" s="36" t="s">
        <v>427</v>
      </c>
      <c r="E404" s="23">
        <v>145</v>
      </c>
      <c r="F404" s="24" t="s">
        <v>429</v>
      </c>
      <c r="G404" s="25">
        <v>1248416.5</v>
      </c>
      <c r="H404" s="25">
        <v>1244957.22</v>
      </c>
      <c r="I404" s="26">
        <v>5.5241408881465146</v>
      </c>
      <c r="J404" s="25">
        <f t="shared" si="13"/>
        <v>3459.2800000000279</v>
      </c>
      <c r="L404" s="20">
        <f t="shared" si="12"/>
        <v>2.7709342194692458E-3</v>
      </c>
    </row>
    <row r="405" spans="1:12">
      <c r="A405" s="33">
        <v>976</v>
      </c>
      <c r="B405" s="33">
        <v>574</v>
      </c>
      <c r="C405" s="33"/>
      <c r="D405" s="34" t="s">
        <v>427</v>
      </c>
      <c r="E405" s="17">
        <v>302</v>
      </c>
      <c r="F405" t="s">
        <v>430</v>
      </c>
      <c r="G405" s="18">
        <v>862059.36</v>
      </c>
      <c r="H405" s="18">
        <v>588151.82999999996</v>
      </c>
      <c r="I405" s="19">
        <v>6.9699999880308106</v>
      </c>
      <c r="J405" s="18">
        <f t="shared" si="13"/>
        <v>273907.53000000003</v>
      </c>
      <c r="L405" s="20">
        <f t="shared" si="12"/>
        <v>0.31773627514467223</v>
      </c>
    </row>
    <row r="406" spans="1:12">
      <c r="A406" s="35">
        <v>976</v>
      </c>
      <c r="B406" s="35">
        <v>574</v>
      </c>
      <c r="C406" s="35"/>
      <c r="D406" s="36" t="s">
        <v>427</v>
      </c>
      <c r="E406" s="23">
        <v>397</v>
      </c>
      <c r="F406" s="24" t="s">
        <v>431</v>
      </c>
      <c r="G406" s="25">
        <v>1493914.27</v>
      </c>
      <c r="H406" s="25">
        <v>720698.00000000012</v>
      </c>
      <c r="I406" s="26">
        <v>6.9700000000000015</v>
      </c>
      <c r="J406" s="25">
        <f t="shared" si="13"/>
        <v>773216.2699999999</v>
      </c>
      <c r="L406" s="20">
        <f t="shared" si="12"/>
        <v>0.51757740422413923</v>
      </c>
    </row>
    <row r="407" spans="1:12">
      <c r="A407" s="27">
        <v>984</v>
      </c>
      <c r="B407" s="27">
        <v>575</v>
      </c>
      <c r="C407" s="28"/>
      <c r="D407" s="29" t="s">
        <v>432</v>
      </c>
      <c r="E407" s="29"/>
      <c r="F407" s="29"/>
      <c r="G407" s="31">
        <v>37437962.706799999</v>
      </c>
      <c r="H407" s="31">
        <v>16844425.649999999</v>
      </c>
      <c r="I407" s="32">
        <v>4.5171226503397115</v>
      </c>
      <c r="J407" s="31">
        <f t="shared" si="13"/>
        <v>20593537.0568</v>
      </c>
      <c r="L407" s="20">
        <f t="shared" si="12"/>
        <v>0.55007098591557491</v>
      </c>
    </row>
    <row r="408" spans="1:12">
      <c r="A408" s="33">
        <v>984</v>
      </c>
      <c r="B408" s="33">
        <v>575</v>
      </c>
      <c r="C408" s="33"/>
      <c r="D408" s="34" t="s">
        <v>432</v>
      </c>
      <c r="E408" s="17">
        <v>47</v>
      </c>
      <c r="F408" t="s">
        <v>433</v>
      </c>
      <c r="G408" s="18">
        <v>7236758.1900000004</v>
      </c>
      <c r="H408" s="18">
        <v>1811270.67</v>
      </c>
      <c r="I408" s="19">
        <v>6.9700000038866081</v>
      </c>
      <c r="J408" s="18">
        <f t="shared" si="13"/>
        <v>5425487.5200000005</v>
      </c>
      <c r="L408" s="20">
        <f t="shared" si="12"/>
        <v>0.74971242337447785</v>
      </c>
    </row>
    <row r="409" spans="1:12">
      <c r="A409" s="35">
        <v>984</v>
      </c>
      <c r="B409" s="35">
        <v>575</v>
      </c>
      <c r="C409" s="35"/>
      <c r="D409" s="36" t="s">
        <v>432</v>
      </c>
      <c r="E409" s="23">
        <v>48</v>
      </c>
      <c r="F409" s="24" t="s">
        <v>434</v>
      </c>
      <c r="G409" s="25">
        <v>6645238.3799999999</v>
      </c>
      <c r="H409" s="25">
        <v>2276750.5</v>
      </c>
      <c r="I409" s="26">
        <v>6.97</v>
      </c>
      <c r="J409" s="25">
        <f t="shared" si="13"/>
        <v>4368487.88</v>
      </c>
      <c r="L409" s="20">
        <f t="shared" si="12"/>
        <v>0.65738618093035206</v>
      </c>
    </row>
    <row r="410" spans="1:12">
      <c r="A410" s="33">
        <v>984</v>
      </c>
      <c r="B410" s="33">
        <v>575</v>
      </c>
      <c r="C410" s="33"/>
      <c r="D410" s="34" t="s">
        <v>432</v>
      </c>
      <c r="E410" s="17">
        <v>190</v>
      </c>
      <c r="F410" t="s">
        <v>435</v>
      </c>
      <c r="G410" s="18">
        <v>5304959.32</v>
      </c>
      <c r="H410" s="18">
        <v>5279569.3100000005</v>
      </c>
      <c r="I410" s="19">
        <v>2.5507835655182562</v>
      </c>
      <c r="J410" s="18">
        <f t="shared" si="13"/>
        <v>25390.009999999776</v>
      </c>
      <c r="L410" s="20">
        <f t="shared" si="12"/>
        <v>4.7860894812667056E-3</v>
      </c>
    </row>
    <row r="411" spans="1:12">
      <c r="A411" s="35">
        <v>984</v>
      </c>
      <c r="B411" s="35">
        <v>575</v>
      </c>
      <c r="C411" s="35"/>
      <c r="D411" s="36" t="s">
        <v>432</v>
      </c>
      <c r="E411" s="23">
        <v>429</v>
      </c>
      <c r="F411" s="24" t="s">
        <v>436</v>
      </c>
      <c r="G411" s="25">
        <v>18251006.816799998</v>
      </c>
      <c r="H411" s="25">
        <v>7476835.1699999999</v>
      </c>
      <c r="I411" s="26">
        <v>6.9700000009415346</v>
      </c>
      <c r="J411" s="25">
        <f t="shared" si="13"/>
        <v>10774171.646799998</v>
      </c>
      <c r="L411" s="20">
        <f t="shared" si="12"/>
        <v>0.59033300217072981</v>
      </c>
    </row>
    <row r="412" spans="1:12">
      <c r="A412" s="27">
        <v>994</v>
      </c>
      <c r="B412" s="27">
        <v>576</v>
      </c>
      <c r="C412" s="28">
        <v>891</v>
      </c>
      <c r="D412" s="29" t="s">
        <v>437</v>
      </c>
      <c r="E412" s="29"/>
      <c r="F412" s="29"/>
      <c r="G412" s="31">
        <v>617671.28</v>
      </c>
      <c r="H412" s="31">
        <v>542511.99</v>
      </c>
      <c r="I412" s="32">
        <v>3.3351146857886995</v>
      </c>
      <c r="J412" s="31">
        <f t="shared" si="13"/>
        <v>75159.290000000037</v>
      </c>
      <c r="L412" s="20">
        <f t="shared" si="12"/>
        <v>0.1216816977470606</v>
      </c>
    </row>
    <row r="413" spans="1:12">
      <c r="A413" s="33">
        <v>994</v>
      </c>
      <c r="B413" s="33">
        <v>576</v>
      </c>
      <c r="C413" s="33">
        <v>891</v>
      </c>
      <c r="D413" s="34" t="s">
        <v>437</v>
      </c>
      <c r="E413" s="17">
        <v>421</v>
      </c>
      <c r="F413" t="s">
        <v>438</v>
      </c>
      <c r="G413" s="18">
        <v>617671.28</v>
      </c>
      <c r="H413" s="18">
        <v>542511.99</v>
      </c>
      <c r="I413" s="19">
        <v>3.3351146857886995</v>
      </c>
      <c r="J413" s="18">
        <f t="shared" si="13"/>
        <v>75159.290000000037</v>
      </c>
      <c r="L413" s="20">
        <f t="shared" si="12"/>
        <v>0.1216816977470606</v>
      </c>
    </row>
    <row r="414" spans="1:12">
      <c r="A414" s="40"/>
      <c r="B414" s="40"/>
      <c r="C414" s="41"/>
      <c r="D414" s="42" t="s">
        <v>439</v>
      </c>
      <c r="E414" s="43"/>
      <c r="F414" s="44"/>
      <c r="G414" s="45"/>
      <c r="H414" s="45"/>
      <c r="I414" s="46"/>
      <c r="J414" s="45"/>
      <c r="L414" s="20"/>
    </row>
    <row r="415" spans="1:12">
      <c r="A415" s="33">
        <v>1009</v>
      </c>
      <c r="B415" s="33">
        <v>791</v>
      </c>
      <c r="C415" s="33"/>
      <c r="D415" s="34" t="s">
        <v>440</v>
      </c>
      <c r="E415" s="17">
        <v>791</v>
      </c>
      <c r="F415" s="34" t="s">
        <v>440</v>
      </c>
      <c r="G415" s="18">
        <v>1856126.91</v>
      </c>
      <c r="H415" s="18">
        <v>72836.5</v>
      </c>
      <c r="I415" s="19">
        <v>6.97</v>
      </c>
      <c r="J415" s="18">
        <f t="shared" si="13"/>
        <v>1783290.41</v>
      </c>
      <c r="L415" s="20">
        <f t="shared" si="12"/>
        <v>0.96075887935917059</v>
      </c>
    </row>
    <row r="416" spans="1:12">
      <c r="A416" s="35">
        <v>1011</v>
      </c>
      <c r="B416" s="35">
        <v>792</v>
      </c>
      <c r="C416" s="35"/>
      <c r="D416" s="36" t="s">
        <v>441</v>
      </c>
      <c r="E416" s="23">
        <v>792</v>
      </c>
      <c r="F416" s="36" t="s">
        <v>441</v>
      </c>
      <c r="G416" s="25">
        <v>3122417.67</v>
      </c>
      <c r="H416" s="25">
        <v>23233.33</v>
      </c>
      <c r="I416" s="26">
        <v>6.9699996969999702</v>
      </c>
      <c r="J416" s="25">
        <f t="shared" si="13"/>
        <v>3099184.34</v>
      </c>
      <c r="L416" s="20">
        <f t="shared" si="12"/>
        <v>0.99255918571585589</v>
      </c>
    </row>
    <row r="417" spans="1:12">
      <c r="A417" s="33">
        <v>1013</v>
      </c>
      <c r="B417" s="33">
        <v>793</v>
      </c>
      <c r="C417" s="33"/>
      <c r="D417" s="34" t="s">
        <v>442</v>
      </c>
      <c r="E417" s="17">
        <v>793</v>
      </c>
      <c r="F417" s="34" t="s">
        <v>442</v>
      </c>
      <c r="G417" s="18">
        <v>3224391.6</v>
      </c>
      <c r="H417" s="18">
        <v>13823.83</v>
      </c>
      <c r="I417" s="19">
        <v>6.9699994907562175</v>
      </c>
      <c r="J417" s="18">
        <f t="shared" si="13"/>
        <v>3210567.77</v>
      </c>
      <c r="L417" s="20">
        <f t="shared" si="12"/>
        <v>0.99571273228723212</v>
      </c>
    </row>
    <row r="418" spans="1:12">
      <c r="A418" s="47">
        <v>1438</v>
      </c>
      <c r="B418" s="47">
        <v>801</v>
      </c>
      <c r="C418" s="48"/>
      <c r="D418" s="49" t="s">
        <v>443</v>
      </c>
      <c r="E418" s="49"/>
      <c r="F418" s="49"/>
      <c r="G418" s="50">
        <v>30088031.638700001</v>
      </c>
      <c r="H418" s="50">
        <v>13926285.109999999</v>
      </c>
      <c r="I418" s="51">
        <v>5.9983137855874196</v>
      </c>
      <c r="J418" s="50">
        <f t="shared" si="13"/>
        <v>16161746.528700002</v>
      </c>
      <c r="L418" s="20">
        <f t="shared" si="12"/>
        <v>0.53714868166757535</v>
      </c>
    </row>
    <row r="419" spans="1:12">
      <c r="A419" s="33">
        <v>1438</v>
      </c>
      <c r="B419" s="33">
        <v>801</v>
      </c>
      <c r="C419" s="33"/>
      <c r="D419" s="34" t="s">
        <v>443</v>
      </c>
      <c r="E419" s="17">
        <v>15</v>
      </c>
      <c r="F419" t="s">
        <v>444</v>
      </c>
      <c r="G419" s="18">
        <v>621353.15414217999</v>
      </c>
      <c r="H419" s="18">
        <v>473415.18000000005</v>
      </c>
      <c r="I419" s="19">
        <v>4.5173204198473291</v>
      </c>
      <c r="J419" s="18">
        <f t="shared" si="13"/>
        <v>147937.97414217994</v>
      </c>
      <c r="L419" s="20">
        <f t="shared" si="12"/>
        <v>0.23809000269165498</v>
      </c>
    </row>
    <row r="420" spans="1:12">
      <c r="A420" s="35">
        <v>1438</v>
      </c>
      <c r="B420" s="35">
        <v>801</v>
      </c>
      <c r="C420" s="35"/>
      <c r="D420" s="36" t="s">
        <v>443</v>
      </c>
      <c r="E420" s="23">
        <v>30</v>
      </c>
      <c r="F420" s="24" t="s">
        <v>445</v>
      </c>
      <c r="G420" s="25">
        <v>17679529.711503431</v>
      </c>
      <c r="H420" s="25">
        <v>7530620.3300000001</v>
      </c>
      <c r="I420" s="26">
        <v>6.9699999990651902</v>
      </c>
      <c r="J420" s="25">
        <f t="shared" si="13"/>
        <v>10148909.381503431</v>
      </c>
      <c r="L420" s="20">
        <f t="shared" si="12"/>
        <v>0.57404860576692274</v>
      </c>
    </row>
    <row r="421" spans="1:12">
      <c r="A421" s="33">
        <v>1438</v>
      </c>
      <c r="B421" s="33">
        <v>801</v>
      </c>
      <c r="C421" s="33"/>
      <c r="D421" s="34" t="s">
        <v>443</v>
      </c>
      <c r="E421" s="17">
        <v>345</v>
      </c>
      <c r="F421" t="s">
        <v>446</v>
      </c>
      <c r="G421" s="18">
        <v>3655530.9384813304</v>
      </c>
      <c r="H421" s="18">
        <v>2803290.77</v>
      </c>
      <c r="I421" s="19">
        <v>4.068735244717451</v>
      </c>
      <c r="J421" s="18">
        <f t="shared" si="13"/>
        <v>852240.16848133039</v>
      </c>
      <c r="L421" s="20">
        <f t="shared" si="12"/>
        <v>0.23313717838082057</v>
      </c>
    </row>
    <row r="422" spans="1:12">
      <c r="A422" s="35">
        <v>1438</v>
      </c>
      <c r="B422" s="35">
        <v>801</v>
      </c>
      <c r="C422" s="35"/>
      <c r="D422" s="36" t="s">
        <v>443</v>
      </c>
      <c r="E422" s="23">
        <v>490</v>
      </c>
      <c r="F422" s="24" t="s">
        <v>447</v>
      </c>
      <c r="G422" s="25">
        <v>8131617.8345730603</v>
      </c>
      <c r="H422" s="25">
        <v>3118958.8299999996</v>
      </c>
      <c r="I422" s="26">
        <v>6.9699999977429314</v>
      </c>
      <c r="J422" s="25">
        <f t="shared" si="13"/>
        <v>5012659.0045730602</v>
      </c>
      <c r="L422" s="20">
        <f t="shared" si="12"/>
        <v>0.6164405542106054</v>
      </c>
    </row>
    <row r="423" spans="1:12">
      <c r="A423" s="47">
        <v>1445</v>
      </c>
      <c r="B423" s="47">
        <v>802</v>
      </c>
      <c r="C423" s="48"/>
      <c r="D423" s="49" t="s">
        <v>448</v>
      </c>
      <c r="E423" s="49"/>
      <c r="F423" s="49"/>
      <c r="G423" s="50">
        <v>19765961.32914</v>
      </c>
      <c r="H423" s="50">
        <v>8074164.1699999999</v>
      </c>
      <c r="I423" s="51">
        <v>6.9700000008718792</v>
      </c>
      <c r="J423" s="50">
        <f t="shared" si="13"/>
        <v>11691797.15914</v>
      </c>
      <c r="L423" s="20">
        <f t="shared" si="12"/>
        <v>0.59151168842485535</v>
      </c>
    </row>
    <row r="424" spans="1:12">
      <c r="A424" s="33">
        <v>1445</v>
      </c>
      <c r="B424" s="33">
        <v>802</v>
      </c>
      <c r="C424" s="33"/>
      <c r="D424" s="34" t="s">
        <v>448</v>
      </c>
      <c r="E424" s="17">
        <v>128</v>
      </c>
      <c r="F424" t="s">
        <v>449</v>
      </c>
      <c r="G424" s="18">
        <v>2131590.6049140003</v>
      </c>
      <c r="H424" s="18">
        <v>1132973.5</v>
      </c>
      <c r="I424" s="19">
        <v>6.97</v>
      </c>
      <c r="J424" s="18">
        <f t="shared" si="13"/>
        <v>998617.10491400026</v>
      </c>
      <c r="L424" s="20">
        <f t="shared" si="12"/>
        <v>0.46848447474475979</v>
      </c>
    </row>
    <row r="425" spans="1:12">
      <c r="A425" s="35">
        <v>1445</v>
      </c>
      <c r="B425" s="35">
        <v>802</v>
      </c>
      <c r="C425" s="35"/>
      <c r="D425" s="36" t="s">
        <v>448</v>
      </c>
      <c r="E425" s="23">
        <v>152</v>
      </c>
      <c r="F425" s="24" t="s">
        <v>450</v>
      </c>
      <c r="G425" s="25">
        <v>6213563.6751400009</v>
      </c>
      <c r="H425" s="25">
        <v>1773400.33</v>
      </c>
      <c r="I425" s="26">
        <v>6.9699999960303947</v>
      </c>
      <c r="J425" s="25">
        <f t="shared" si="13"/>
        <v>4440163.3451400008</v>
      </c>
      <c r="L425" s="20">
        <f t="shared" si="12"/>
        <v>0.71459207264661329</v>
      </c>
    </row>
    <row r="426" spans="1:12">
      <c r="A426" s="33">
        <v>1445</v>
      </c>
      <c r="B426" s="33">
        <v>802</v>
      </c>
      <c r="C426" s="33"/>
      <c r="D426" s="34" t="s">
        <v>448</v>
      </c>
      <c r="E426" s="17">
        <v>183</v>
      </c>
      <c r="F426" t="s">
        <v>451</v>
      </c>
      <c r="G426" s="18">
        <v>3597272.60666</v>
      </c>
      <c r="H426" s="18">
        <v>1944746.17</v>
      </c>
      <c r="I426" s="19">
        <v>6.9700000036198553</v>
      </c>
      <c r="J426" s="18">
        <f t="shared" si="13"/>
        <v>1652526.4366600001</v>
      </c>
      <c r="L426" s="20">
        <f t="shared" si="12"/>
        <v>0.4593831542264849</v>
      </c>
    </row>
    <row r="427" spans="1:12">
      <c r="A427" s="35">
        <v>1445</v>
      </c>
      <c r="B427" s="35">
        <v>802</v>
      </c>
      <c r="C427" s="35"/>
      <c r="D427" s="36" t="s">
        <v>448</v>
      </c>
      <c r="E427" s="23">
        <v>281</v>
      </c>
      <c r="F427" s="24" t="s">
        <v>452</v>
      </c>
      <c r="G427" s="25">
        <v>7823534.4424259989</v>
      </c>
      <c r="H427" s="25">
        <v>3223044.17</v>
      </c>
      <c r="I427" s="26">
        <v>6.970000002184177</v>
      </c>
      <c r="J427" s="25">
        <f t="shared" si="13"/>
        <v>4600490.2724259989</v>
      </c>
      <c r="L427" s="20">
        <f t="shared" si="12"/>
        <v>0.58803221309772025</v>
      </c>
    </row>
    <row r="428" spans="1:12">
      <c r="A428" s="47">
        <v>1446</v>
      </c>
      <c r="B428" s="47">
        <v>804</v>
      </c>
      <c r="C428" s="48"/>
      <c r="D428" s="49" t="s">
        <v>453</v>
      </c>
      <c r="E428" s="49"/>
      <c r="F428" s="49"/>
      <c r="G428" s="50">
        <v>17050781.134100005</v>
      </c>
      <c r="H428" s="50">
        <v>6012554.3300000001</v>
      </c>
      <c r="I428" s="51">
        <v>6.9699999988291665</v>
      </c>
      <c r="J428" s="50">
        <f t="shared" si="13"/>
        <v>11038226.804100005</v>
      </c>
      <c r="L428" s="20">
        <f t="shared" si="12"/>
        <v>0.64737367263629697</v>
      </c>
    </row>
    <row r="429" spans="1:12">
      <c r="A429" s="33">
        <v>1446</v>
      </c>
      <c r="B429" s="33">
        <v>804</v>
      </c>
      <c r="C429" s="33"/>
      <c r="D429" s="34" t="s">
        <v>453</v>
      </c>
      <c r="E429" s="17">
        <v>243</v>
      </c>
      <c r="F429" t="s">
        <v>454</v>
      </c>
      <c r="G429" s="18">
        <v>5530237.4745181203</v>
      </c>
      <c r="H429" s="18">
        <v>2754776.33</v>
      </c>
      <c r="I429" s="19">
        <v>6.9699999974445479</v>
      </c>
      <c r="J429" s="18">
        <f t="shared" si="13"/>
        <v>2775461.1445181202</v>
      </c>
      <c r="L429" s="20">
        <f t="shared" si="12"/>
        <v>0.50187015608402263</v>
      </c>
    </row>
    <row r="430" spans="1:12">
      <c r="A430" s="35">
        <v>1446</v>
      </c>
      <c r="B430" s="35">
        <v>804</v>
      </c>
      <c r="C430" s="35"/>
      <c r="D430" s="36" t="s">
        <v>453</v>
      </c>
      <c r="E430" s="23">
        <v>448</v>
      </c>
      <c r="F430" s="24" t="s">
        <v>455</v>
      </c>
      <c r="G430" s="25">
        <v>2896237.8130354509</v>
      </c>
      <c r="H430" s="25">
        <v>912489.17</v>
      </c>
      <c r="I430" s="26">
        <v>6.9700000077148321</v>
      </c>
      <c r="J430" s="25">
        <f t="shared" si="13"/>
        <v>1983748.643035451</v>
      </c>
      <c r="L430" s="20">
        <f t="shared" si="12"/>
        <v>0.68493983267083647</v>
      </c>
    </row>
    <row r="431" spans="1:12">
      <c r="A431" s="33">
        <v>1446</v>
      </c>
      <c r="B431" s="33">
        <v>804</v>
      </c>
      <c r="C431" s="33"/>
      <c r="D431" s="34" t="s">
        <v>453</v>
      </c>
      <c r="E431" s="17">
        <v>458</v>
      </c>
      <c r="F431" t="s">
        <v>456</v>
      </c>
      <c r="G431" s="18">
        <v>8624305.846546432</v>
      </c>
      <c r="H431" s="18">
        <v>2345288.83</v>
      </c>
      <c r="I431" s="19">
        <v>6.9699999969983661</v>
      </c>
      <c r="J431" s="18">
        <f t="shared" si="13"/>
        <v>6279017.0165464319</v>
      </c>
      <c r="L431" s="20">
        <f t="shared" si="12"/>
        <v>0.72806056838311672</v>
      </c>
    </row>
    <row r="432" spans="1:12">
      <c r="A432" s="47">
        <v>1449</v>
      </c>
      <c r="B432" s="47">
        <v>805</v>
      </c>
      <c r="C432" s="48"/>
      <c r="D432" s="49" t="s">
        <v>457</v>
      </c>
      <c r="E432" s="49"/>
      <c r="F432" s="49"/>
      <c r="G432" s="50">
        <v>25582495.363699995</v>
      </c>
      <c r="H432" s="50">
        <v>18281631.670000002</v>
      </c>
      <c r="I432" s="51">
        <v>6.6873416413632798</v>
      </c>
      <c r="J432" s="50">
        <f t="shared" si="13"/>
        <v>7300863.6936999932</v>
      </c>
      <c r="L432" s="20">
        <f t="shared" si="12"/>
        <v>0.28538512720926651</v>
      </c>
    </row>
    <row r="433" spans="1:12">
      <c r="A433" s="33">
        <v>1449</v>
      </c>
      <c r="B433" s="33">
        <v>805</v>
      </c>
      <c r="C433" s="33"/>
      <c r="D433" s="34" t="s">
        <v>457</v>
      </c>
      <c r="E433" s="17">
        <v>130</v>
      </c>
      <c r="F433" t="s">
        <v>458</v>
      </c>
      <c r="G433" s="18">
        <v>8787078.6132043097</v>
      </c>
      <c r="H433" s="18">
        <v>3274273.67</v>
      </c>
      <c r="I433" s="19">
        <v>6.9700000021500035</v>
      </c>
      <c r="J433" s="18">
        <f t="shared" si="13"/>
        <v>5512804.9432043098</v>
      </c>
      <c r="L433" s="20">
        <f t="shared" si="12"/>
        <v>0.62737630854016013</v>
      </c>
    </row>
    <row r="434" spans="1:12">
      <c r="A434" s="35">
        <v>1449</v>
      </c>
      <c r="B434" s="35">
        <v>805</v>
      </c>
      <c r="C434" s="35"/>
      <c r="D434" s="36" t="s">
        <v>457</v>
      </c>
      <c r="E434" s="23">
        <v>160</v>
      </c>
      <c r="F434" s="24" t="s">
        <v>459</v>
      </c>
      <c r="G434" s="25">
        <v>14149714.857811198</v>
      </c>
      <c r="H434" s="25">
        <v>13004760.83</v>
      </c>
      <c r="I434" s="26">
        <v>6.5790815417372679</v>
      </c>
      <c r="J434" s="25">
        <f t="shared" si="13"/>
        <v>1144954.0278111976</v>
      </c>
      <c r="L434" s="20">
        <f t="shared" si="12"/>
        <v>8.0917109589606892E-2</v>
      </c>
    </row>
    <row r="435" spans="1:12">
      <c r="A435" s="33">
        <v>1449</v>
      </c>
      <c r="B435" s="33">
        <v>805</v>
      </c>
      <c r="C435" s="33"/>
      <c r="D435" s="34" t="s">
        <v>457</v>
      </c>
      <c r="E435" s="17">
        <v>354</v>
      </c>
      <c r="F435" t="s">
        <v>460</v>
      </c>
      <c r="G435" s="18">
        <v>2645701.8926844904</v>
      </c>
      <c r="H435" s="18">
        <v>2002597.1700000018</v>
      </c>
      <c r="I435" s="19">
        <v>6.9700000035152909</v>
      </c>
      <c r="J435" s="18">
        <f t="shared" si="13"/>
        <v>643104.72268448863</v>
      </c>
      <c r="L435" s="20">
        <f t="shared" si="12"/>
        <v>0.24307527785451119</v>
      </c>
    </row>
    <row r="436" spans="1:12">
      <c r="A436" s="47">
        <v>1508</v>
      </c>
      <c r="B436" s="47" t="s">
        <v>461</v>
      </c>
      <c r="C436" s="48"/>
      <c r="D436" s="49" t="s">
        <v>462</v>
      </c>
      <c r="E436" s="49"/>
      <c r="F436" s="49"/>
      <c r="G436" s="50">
        <v>32227182.343499996</v>
      </c>
      <c r="H436" s="50">
        <v>9907258.3000000007</v>
      </c>
      <c r="I436" s="51">
        <v>6.6759001160521789</v>
      </c>
      <c r="J436" s="50">
        <f t="shared" si="13"/>
        <v>22319924.043499995</v>
      </c>
      <c r="L436" s="20">
        <f t="shared" si="12"/>
        <v>0.69258068563359132</v>
      </c>
    </row>
    <row r="437" spans="1:12">
      <c r="A437" s="33">
        <v>1508</v>
      </c>
      <c r="B437" s="33">
        <v>809</v>
      </c>
      <c r="C437" s="33"/>
      <c r="D437" s="34" t="s">
        <v>462</v>
      </c>
      <c r="E437" s="17" t="s">
        <v>463</v>
      </c>
      <c r="F437" t="s">
        <v>464</v>
      </c>
      <c r="G437" s="18">
        <v>2778595.0963890599</v>
      </c>
      <c r="H437" s="18">
        <v>748113.33</v>
      </c>
      <c r="I437" s="19">
        <v>6.9699999905900611</v>
      </c>
      <c r="J437" s="18">
        <f t="shared" si="13"/>
        <v>2030481.7663890598</v>
      </c>
      <c r="L437" s="20">
        <f t="shared" si="12"/>
        <v>0.73075842141511904</v>
      </c>
    </row>
    <row r="438" spans="1:12">
      <c r="A438" s="35">
        <v>1508</v>
      </c>
      <c r="B438" s="35">
        <v>809</v>
      </c>
      <c r="C438" s="35"/>
      <c r="D438" s="36" t="s">
        <v>462</v>
      </c>
      <c r="E438" s="23" t="s">
        <v>465</v>
      </c>
      <c r="F438" s="24" t="s">
        <v>466</v>
      </c>
      <c r="G438" s="25">
        <v>12474013.97705904</v>
      </c>
      <c r="H438" s="25">
        <v>3439695</v>
      </c>
      <c r="I438" s="26">
        <v>6.97</v>
      </c>
      <c r="J438" s="25">
        <f t="shared" si="13"/>
        <v>9034318.9770590402</v>
      </c>
      <c r="L438" s="20">
        <f t="shared" si="12"/>
        <v>0.7242511507261461</v>
      </c>
    </row>
    <row r="439" spans="1:12">
      <c r="A439" s="33">
        <v>1508</v>
      </c>
      <c r="B439" s="33">
        <v>809</v>
      </c>
      <c r="C439" s="33"/>
      <c r="D439" s="34" t="s">
        <v>462</v>
      </c>
      <c r="E439" s="17" t="s">
        <v>467</v>
      </c>
      <c r="F439" t="s">
        <v>468</v>
      </c>
      <c r="G439" s="18">
        <v>1362094.8137861399</v>
      </c>
      <c r="H439" s="18">
        <v>708152</v>
      </c>
      <c r="I439" s="19">
        <v>6.97</v>
      </c>
      <c r="J439" s="18">
        <f t="shared" si="13"/>
        <v>653942.81378613994</v>
      </c>
      <c r="L439" s="20">
        <f t="shared" si="12"/>
        <v>0.48010080294514235</v>
      </c>
    </row>
    <row r="440" spans="1:12">
      <c r="A440" s="35">
        <v>1508</v>
      </c>
      <c r="B440" s="35">
        <v>809</v>
      </c>
      <c r="C440" s="35"/>
      <c r="D440" s="36" t="s">
        <v>462</v>
      </c>
      <c r="E440" s="23" t="s">
        <v>469</v>
      </c>
      <c r="F440" s="24" t="s">
        <v>470</v>
      </c>
      <c r="G440" s="25">
        <v>2688358.9853555397</v>
      </c>
      <c r="H440" s="25">
        <v>769023.33</v>
      </c>
      <c r="I440" s="26">
        <v>6.9699999908459214</v>
      </c>
      <c r="J440" s="25">
        <f t="shared" si="13"/>
        <v>1919335.6553555396</v>
      </c>
      <c r="L440" s="20">
        <f t="shared" si="12"/>
        <v>0.71394321435896502</v>
      </c>
    </row>
    <row r="441" spans="1:12">
      <c r="A441" s="33">
        <v>1508</v>
      </c>
      <c r="B441" s="33">
        <v>809</v>
      </c>
      <c r="C441" s="33"/>
      <c r="D441" s="34" t="s">
        <v>462</v>
      </c>
      <c r="E441" s="17" t="s">
        <v>471</v>
      </c>
      <c r="F441" t="s">
        <v>472</v>
      </c>
      <c r="G441" s="18">
        <v>1445885.4990529798</v>
      </c>
      <c r="H441" s="18">
        <v>596399.67000000004</v>
      </c>
      <c r="I441" s="19">
        <v>6.9700000118036627</v>
      </c>
      <c r="J441" s="18">
        <f t="shared" si="13"/>
        <v>849485.82905297971</v>
      </c>
      <c r="L441" s="20">
        <f t="shared" si="12"/>
        <v>0.58751943332260581</v>
      </c>
    </row>
    <row r="442" spans="1:12">
      <c r="A442" s="35">
        <v>1508</v>
      </c>
      <c r="B442" s="35">
        <v>809</v>
      </c>
      <c r="C442" s="35"/>
      <c r="D442" s="36" t="s">
        <v>462</v>
      </c>
      <c r="E442" s="23">
        <v>409</v>
      </c>
      <c r="F442" s="36" t="s">
        <v>473</v>
      </c>
      <c r="G442" s="25">
        <v>883853.47341873997</v>
      </c>
      <c r="H442" s="25">
        <v>395199</v>
      </c>
      <c r="I442" s="26">
        <v>6.97</v>
      </c>
      <c r="J442" s="25">
        <f t="shared" si="13"/>
        <v>488654.47341873997</v>
      </c>
      <c r="L442" s="20">
        <f t="shared" si="12"/>
        <v>0.55286819378400742</v>
      </c>
    </row>
    <row r="443" spans="1:12">
      <c r="A443" s="33">
        <v>1508</v>
      </c>
      <c r="B443" s="33">
        <v>809</v>
      </c>
      <c r="C443" s="33"/>
      <c r="D443" s="34" t="s">
        <v>462</v>
      </c>
      <c r="E443" s="17" t="s">
        <v>474</v>
      </c>
      <c r="F443" t="s">
        <v>475</v>
      </c>
      <c r="G443" s="18">
        <v>821616.39816835988</v>
      </c>
      <c r="H443" s="18">
        <v>343853.33</v>
      </c>
      <c r="I443" s="19">
        <v>6.9699999795270271</v>
      </c>
      <c r="J443" s="18">
        <f t="shared" si="13"/>
        <v>477763.06816835987</v>
      </c>
      <c r="L443" s="20">
        <f t="shared" si="12"/>
        <v>0.58149164163890021</v>
      </c>
    </row>
    <row r="444" spans="1:12">
      <c r="A444" s="35">
        <v>1508</v>
      </c>
      <c r="B444" s="35">
        <v>809</v>
      </c>
      <c r="C444" s="35"/>
      <c r="D444" s="36" t="s">
        <v>462</v>
      </c>
      <c r="E444" s="23" t="s">
        <v>476</v>
      </c>
      <c r="F444" s="24" t="s">
        <v>477</v>
      </c>
      <c r="G444" s="25">
        <v>1080576.0908355599</v>
      </c>
      <c r="H444" s="25">
        <v>531927.17000000004</v>
      </c>
      <c r="I444" s="26">
        <v>6.9700000132343307</v>
      </c>
      <c r="J444" s="25">
        <f t="shared" si="13"/>
        <v>548648.92083555984</v>
      </c>
      <c r="L444" s="20">
        <f t="shared" si="12"/>
        <v>0.50773742403583522</v>
      </c>
    </row>
    <row r="445" spans="1:12">
      <c r="A445" s="33">
        <v>1508</v>
      </c>
      <c r="B445" s="33">
        <v>809</v>
      </c>
      <c r="C445" s="33"/>
      <c r="D445" s="34" t="s">
        <v>462</v>
      </c>
      <c r="E445" s="17" t="s">
        <v>478</v>
      </c>
      <c r="F445" t="s">
        <v>479</v>
      </c>
      <c r="G445" s="18">
        <v>475262.55705097999</v>
      </c>
      <c r="H445" s="18">
        <v>449549.14</v>
      </c>
      <c r="I445" s="19">
        <v>3.5365082377435213</v>
      </c>
      <c r="J445" s="18">
        <f t="shared" si="13"/>
        <v>25713.417050979973</v>
      </c>
      <c r="L445" s="20">
        <f t="shared" si="12"/>
        <v>5.41036037228192E-2</v>
      </c>
    </row>
    <row r="446" spans="1:12">
      <c r="A446" s="35">
        <v>1508</v>
      </c>
      <c r="B446" s="35">
        <v>809</v>
      </c>
      <c r="C446" s="35"/>
      <c r="D446" s="36" t="s">
        <v>462</v>
      </c>
      <c r="E446" s="23" t="s">
        <v>480</v>
      </c>
      <c r="F446" s="24" t="s">
        <v>481</v>
      </c>
      <c r="G446" s="25">
        <v>8216925.4523835983</v>
      </c>
      <c r="H446" s="25">
        <v>1925346.3300000005</v>
      </c>
      <c r="I446" s="26">
        <v>6.969999996343673</v>
      </c>
      <c r="J446" s="25">
        <f t="shared" si="13"/>
        <v>6291579.1223835982</v>
      </c>
      <c r="L446" s="20">
        <f t="shared" si="12"/>
        <v>0.76568531123262318</v>
      </c>
    </row>
    <row r="447" spans="1:12">
      <c r="A447" s="47">
        <v>1450</v>
      </c>
      <c r="B447" s="47">
        <v>810</v>
      </c>
      <c r="C447" s="48"/>
      <c r="D447" s="49" t="s">
        <v>482</v>
      </c>
      <c r="E447" s="49"/>
      <c r="F447" s="49"/>
      <c r="G447" s="50">
        <v>25655828.540399998</v>
      </c>
      <c r="H447" s="50">
        <v>7908973.6600000001</v>
      </c>
      <c r="I447" s="51">
        <v>6.4570078303877958</v>
      </c>
      <c r="J447" s="50">
        <f t="shared" si="13"/>
        <v>17746854.880399998</v>
      </c>
      <c r="L447" s="20">
        <f t="shared" si="12"/>
        <v>0.69172799671833585</v>
      </c>
    </row>
    <row r="448" spans="1:12">
      <c r="A448" s="33">
        <v>1450</v>
      </c>
      <c r="B448" s="33">
        <v>810</v>
      </c>
      <c r="C448" s="33"/>
      <c r="D448" s="34" t="s">
        <v>482</v>
      </c>
      <c r="E448" s="17">
        <v>64</v>
      </c>
      <c r="F448" t="s">
        <v>483</v>
      </c>
      <c r="G448" s="18">
        <v>3396831.6987489597</v>
      </c>
      <c r="H448" s="18">
        <v>1028075</v>
      </c>
      <c r="I448" s="19">
        <v>6.97</v>
      </c>
      <c r="J448" s="18">
        <f t="shared" si="13"/>
        <v>2368756.6987489597</v>
      </c>
      <c r="L448" s="20">
        <f t="shared" si="12"/>
        <v>0.69734296804323981</v>
      </c>
    </row>
    <row r="449" spans="1:12">
      <c r="A449" s="35">
        <v>1450</v>
      </c>
      <c r="B449" s="35">
        <v>810</v>
      </c>
      <c r="C449" s="35"/>
      <c r="D449" s="36" t="s">
        <v>482</v>
      </c>
      <c r="E449" s="23">
        <v>188</v>
      </c>
      <c r="F449" s="24" t="s">
        <v>484</v>
      </c>
      <c r="G449" s="25">
        <v>510550.98795396002</v>
      </c>
      <c r="H449" s="25">
        <v>331772</v>
      </c>
      <c r="I449" s="26">
        <v>6.97</v>
      </c>
      <c r="J449" s="25">
        <f t="shared" si="13"/>
        <v>178778.98795396002</v>
      </c>
      <c r="L449" s="20">
        <f t="shared" si="12"/>
        <v>0.35016872393180404</v>
      </c>
    </row>
    <row r="450" spans="1:12">
      <c r="A450" s="33">
        <v>1450</v>
      </c>
      <c r="B450" s="33">
        <v>810</v>
      </c>
      <c r="C450" s="33"/>
      <c r="D450" s="34" t="s">
        <v>482</v>
      </c>
      <c r="E450" s="17">
        <v>193</v>
      </c>
      <c r="F450" t="s">
        <v>485</v>
      </c>
      <c r="G450" s="18">
        <v>2160220.7631016797</v>
      </c>
      <c r="H450" s="18">
        <v>895296.5</v>
      </c>
      <c r="I450" s="19">
        <v>6.97</v>
      </c>
      <c r="J450" s="18">
        <f t="shared" si="13"/>
        <v>1264924.2631016797</v>
      </c>
      <c r="L450" s="20">
        <f t="shared" si="12"/>
        <v>0.58555323821880179</v>
      </c>
    </row>
    <row r="451" spans="1:12">
      <c r="A451" s="35">
        <v>1450</v>
      </c>
      <c r="B451" s="35">
        <v>810</v>
      </c>
      <c r="C451" s="35"/>
      <c r="D451" s="36" t="s">
        <v>482</v>
      </c>
      <c r="E451" s="23">
        <v>274</v>
      </c>
      <c r="F451" s="24" t="s">
        <v>486</v>
      </c>
      <c r="G451" s="25">
        <v>5947021.05566472</v>
      </c>
      <c r="H451" s="25">
        <v>782963.33</v>
      </c>
      <c r="I451" s="26">
        <v>6.9699999910089021</v>
      </c>
      <c r="J451" s="25">
        <f t="shared" si="13"/>
        <v>5164057.7256647199</v>
      </c>
      <c r="L451" s="20">
        <f t="shared" si="12"/>
        <v>0.86834360889739859</v>
      </c>
    </row>
    <row r="452" spans="1:12">
      <c r="A452" s="33">
        <v>1450</v>
      </c>
      <c r="B452" s="33">
        <v>810</v>
      </c>
      <c r="C452" s="33"/>
      <c r="D452" s="34" t="s">
        <v>482</v>
      </c>
      <c r="E452" s="17">
        <v>372</v>
      </c>
      <c r="F452" t="s">
        <v>487</v>
      </c>
      <c r="G452" s="18">
        <v>510550.98795396002</v>
      </c>
      <c r="H452" s="18">
        <v>510550.99</v>
      </c>
      <c r="I452" s="19">
        <v>3.1245470624235003</v>
      </c>
      <c r="J452" s="18">
        <f t="shared" si="13"/>
        <v>-2.0460399682633579E-3</v>
      </c>
      <c r="L452" s="20">
        <f t="shared" si="12"/>
        <v>-4.0075134835462583E-9</v>
      </c>
    </row>
    <row r="453" spans="1:12">
      <c r="A453" s="35">
        <v>1450</v>
      </c>
      <c r="B453" s="35">
        <v>810</v>
      </c>
      <c r="C453" s="35"/>
      <c r="D453" s="36" t="s">
        <v>482</v>
      </c>
      <c r="E453" s="23">
        <v>373</v>
      </c>
      <c r="F453" s="24" t="s">
        <v>488</v>
      </c>
      <c r="G453" s="25">
        <v>11362966.460543159</v>
      </c>
      <c r="H453" s="25">
        <v>3823161.17</v>
      </c>
      <c r="I453" s="26">
        <v>6.9700000018413295</v>
      </c>
      <c r="J453" s="25">
        <f t="shared" si="13"/>
        <v>7539805.2905431595</v>
      </c>
      <c r="L453" s="20">
        <f t="shared" si="12"/>
        <v>0.66354198234452511</v>
      </c>
    </row>
    <row r="454" spans="1:12">
      <c r="A454" s="33">
        <v>1450</v>
      </c>
      <c r="B454" s="33">
        <v>810</v>
      </c>
      <c r="C454" s="33"/>
      <c r="D454" s="34" t="s">
        <v>482</v>
      </c>
      <c r="E454" s="17">
        <v>419</v>
      </c>
      <c r="F454" t="s">
        <v>489</v>
      </c>
      <c r="G454" s="18">
        <v>1767686.5864335604</v>
      </c>
      <c r="H454" s="18">
        <v>537154.66999999993</v>
      </c>
      <c r="I454" s="19">
        <v>6.9700000131055351</v>
      </c>
      <c r="J454" s="18">
        <f t="shared" si="13"/>
        <v>1230531.9164335604</v>
      </c>
      <c r="L454" s="20">
        <f t="shared" si="12"/>
        <v>0.69612561744684076</v>
      </c>
    </row>
    <row r="455" spans="1:12">
      <c r="A455" s="47">
        <v>1451</v>
      </c>
      <c r="B455" s="47">
        <v>812</v>
      </c>
      <c r="C455" s="48"/>
      <c r="D455" s="49" t="s">
        <v>490</v>
      </c>
      <c r="E455" s="49"/>
      <c r="F455" s="49"/>
      <c r="G455" s="50">
        <v>19783945.832200006</v>
      </c>
      <c r="H455" s="50">
        <v>8312387.8499999996</v>
      </c>
      <c r="I455" s="51">
        <v>6.2509339914385373</v>
      </c>
      <c r="J455" s="50">
        <f t="shared" si="13"/>
        <v>11471557.982200006</v>
      </c>
      <c r="L455" s="20">
        <f t="shared" si="12"/>
        <v>0.57984176056169234</v>
      </c>
    </row>
    <row r="456" spans="1:12">
      <c r="A456" s="33">
        <v>1451</v>
      </c>
      <c r="B456" s="33">
        <v>812</v>
      </c>
      <c r="C456" s="33"/>
      <c r="D456" s="34" t="s">
        <v>490</v>
      </c>
      <c r="E456" s="17">
        <v>8</v>
      </c>
      <c r="F456" t="s">
        <v>491</v>
      </c>
      <c r="G456" s="18">
        <v>1342612.9035089402</v>
      </c>
      <c r="H456" s="18">
        <v>664589.5</v>
      </c>
      <c r="I456" s="19">
        <v>6.97</v>
      </c>
      <c r="J456" s="18">
        <f t="shared" si="13"/>
        <v>678023.40350894025</v>
      </c>
      <c r="L456" s="20">
        <f t="shared" si="12"/>
        <v>0.50500289527749609</v>
      </c>
    </row>
    <row r="457" spans="1:12">
      <c r="A457" s="35">
        <v>1451</v>
      </c>
      <c r="B457" s="35">
        <v>812</v>
      </c>
      <c r="C457" s="35"/>
      <c r="D457" s="36" t="s">
        <v>490</v>
      </c>
      <c r="E457" s="23">
        <v>90</v>
      </c>
      <c r="F457" s="24" t="s">
        <v>492</v>
      </c>
      <c r="G457" s="25">
        <v>5508524.682181621</v>
      </c>
      <c r="H457" s="25">
        <v>1374484</v>
      </c>
      <c r="I457" s="26">
        <v>6.97</v>
      </c>
      <c r="J457" s="25">
        <f t="shared" si="13"/>
        <v>4134040.682181621</v>
      </c>
      <c r="L457" s="20">
        <f t="shared" si="12"/>
        <v>0.75048055889700704</v>
      </c>
    </row>
    <row r="458" spans="1:12">
      <c r="A458" s="33">
        <v>1451</v>
      </c>
      <c r="B458" s="33">
        <v>812</v>
      </c>
      <c r="C458" s="33"/>
      <c r="D458" s="34" t="s">
        <v>490</v>
      </c>
      <c r="E458" s="17">
        <v>332</v>
      </c>
      <c r="F458" t="s">
        <v>493</v>
      </c>
      <c r="G458" s="18">
        <v>2344761.5806716401</v>
      </c>
      <c r="H458" s="18">
        <v>1378085.17</v>
      </c>
      <c r="I458" s="19">
        <v>6.9700000051083197</v>
      </c>
      <c r="J458" s="18">
        <f t="shared" si="13"/>
        <v>966676.41067164019</v>
      </c>
      <c r="L458" s="20">
        <f t="shared" si="12"/>
        <v>0.41227066267212664</v>
      </c>
    </row>
    <row r="459" spans="1:12">
      <c r="A459" s="35">
        <v>1451</v>
      </c>
      <c r="B459" s="35">
        <v>812</v>
      </c>
      <c r="C459" s="35"/>
      <c r="D459" s="36" t="s">
        <v>490</v>
      </c>
      <c r="E459" s="23">
        <v>398</v>
      </c>
      <c r="F459" s="24" t="s">
        <v>494</v>
      </c>
      <c r="G459" s="25">
        <v>957477.07941830007</v>
      </c>
      <c r="H459" s="25">
        <v>417270.67</v>
      </c>
      <c r="I459" s="26">
        <v>6.9700000168708236</v>
      </c>
      <c r="J459" s="25">
        <f t="shared" si="13"/>
        <v>540206.40941830003</v>
      </c>
      <c r="L459" s="20">
        <f t="shared" si="12"/>
        <v>0.56419774533557898</v>
      </c>
    </row>
    <row r="460" spans="1:12">
      <c r="A460" s="33">
        <v>1451</v>
      </c>
      <c r="B460" s="33">
        <v>812</v>
      </c>
      <c r="C460" s="33"/>
      <c r="D460" s="34" t="s">
        <v>490</v>
      </c>
      <c r="E460" s="17">
        <v>472</v>
      </c>
      <c r="F460" t="s">
        <v>495</v>
      </c>
      <c r="G460" s="18">
        <v>769614.66708352009</v>
      </c>
      <c r="H460" s="18">
        <v>707304.67</v>
      </c>
      <c r="I460" s="19">
        <v>2.9635670489335659</v>
      </c>
      <c r="J460" s="18">
        <f t="shared" si="13"/>
        <v>62309.997083520051</v>
      </c>
      <c r="L460" s="20">
        <f t="shared" si="12"/>
        <v>8.0962590434568799E-2</v>
      </c>
    </row>
    <row r="461" spans="1:12">
      <c r="A461" s="35">
        <v>1451</v>
      </c>
      <c r="B461" s="35">
        <v>812</v>
      </c>
      <c r="C461" s="35"/>
      <c r="D461" s="36" t="s">
        <v>490</v>
      </c>
      <c r="E461" s="23">
        <v>473</v>
      </c>
      <c r="F461" s="24" t="s">
        <v>496</v>
      </c>
      <c r="G461" s="25">
        <v>3858957.0626431606</v>
      </c>
      <c r="H461" s="25">
        <v>1484726.17</v>
      </c>
      <c r="I461" s="26">
        <v>6.9700000047414123</v>
      </c>
      <c r="J461" s="25">
        <f t="shared" si="13"/>
        <v>2374230.8926431607</v>
      </c>
      <c r="L461" s="20">
        <f t="shared" si="12"/>
        <v>0.61525195904018448</v>
      </c>
    </row>
    <row r="462" spans="1:12">
      <c r="A462" s="33">
        <v>1451</v>
      </c>
      <c r="B462" s="33">
        <v>812</v>
      </c>
      <c r="C462" s="33"/>
      <c r="D462" s="34" t="s">
        <v>490</v>
      </c>
      <c r="E462" s="17">
        <v>479</v>
      </c>
      <c r="F462" t="s">
        <v>497</v>
      </c>
      <c r="G462" s="18">
        <v>5001997.8566928217</v>
      </c>
      <c r="H462" s="18">
        <v>2285927.67</v>
      </c>
      <c r="I462" s="19">
        <v>6.9700000030795817</v>
      </c>
      <c r="J462" s="18">
        <f t="shared" si="13"/>
        <v>2716070.1866928218</v>
      </c>
      <c r="L462" s="20">
        <f t="shared" si="12"/>
        <v>0.54299707127195973</v>
      </c>
    </row>
    <row r="463" spans="1:12">
      <c r="A463" s="47">
        <v>1452</v>
      </c>
      <c r="B463" s="47">
        <v>813</v>
      </c>
      <c r="C463" s="48"/>
      <c r="D463" s="49" t="s">
        <v>498</v>
      </c>
      <c r="E463" s="49"/>
      <c r="F463" s="49"/>
      <c r="G463" s="50">
        <v>23103863.039500002</v>
      </c>
      <c r="H463" s="50">
        <v>15244768.529999999</v>
      </c>
      <c r="I463" s="51">
        <v>6.7910469369353397</v>
      </c>
      <c r="J463" s="50">
        <f t="shared" si="13"/>
        <v>7859094.5095000025</v>
      </c>
      <c r="L463" s="20">
        <f t="shared" si="12"/>
        <v>0.34016365557844319</v>
      </c>
    </row>
    <row r="464" spans="1:12">
      <c r="A464" s="33">
        <v>1452</v>
      </c>
      <c r="B464" s="33">
        <v>813</v>
      </c>
      <c r="C464" s="33"/>
      <c r="D464" s="34" t="s">
        <v>498</v>
      </c>
      <c r="E464" s="17">
        <v>110</v>
      </c>
      <c r="F464" t="s">
        <v>499</v>
      </c>
      <c r="G464" s="18">
        <v>2991950.2636152497</v>
      </c>
      <c r="H464" s="18">
        <v>2249683.67</v>
      </c>
      <c r="I464" s="19">
        <v>6.9700000031291953</v>
      </c>
      <c r="J464" s="18">
        <f t="shared" si="13"/>
        <v>742266.59361524973</v>
      </c>
      <c r="L464" s="20">
        <f t="shared" si="12"/>
        <v>0.24808787854593214</v>
      </c>
    </row>
    <row r="465" spans="1:12">
      <c r="A465" s="35">
        <v>1452</v>
      </c>
      <c r="B465" s="35">
        <v>813</v>
      </c>
      <c r="C465" s="35"/>
      <c r="D465" s="36" t="s">
        <v>498</v>
      </c>
      <c r="E465" s="23">
        <v>329</v>
      </c>
      <c r="F465" s="24" t="s">
        <v>500</v>
      </c>
      <c r="G465" s="25">
        <v>2407422.5287158997</v>
      </c>
      <c r="H465" s="25">
        <v>2407422.5299999998</v>
      </c>
      <c r="I465" s="26">
        <v>5.9732591150221301</v>
      </c>
      <c r="J465" s="25">
        <f t="shared" si="13"/>
        <v>-1.2841001152992249E-3</v>
      </c>
      <c r="L465" s="20">
        <f t="shared" si="12"/>
        <v>-5.3339208218847807E-10</v>
      </c>
    </row>
    <row r="466" spans="1:12">
      <c r="A466" s="33">
        <v>1452</v>
      </c>
      <c r="B466" s="33">
        <v>813</v>
      </c>
      <c r="C466" s="33"/>
      <c r="D466" s="34" t="s">
        <v>498</v>
      </c>
      <c r="E466" s="17">
        <v>368</v>
      </c>
      <c r="F466" t="s">
        <v>501</v>
      </c>
      <c r="G466" s="18">
        <v>9987799.9919758495</v>
      </c>
      <c r="H466" s="18">
        <v>5947849.5</v>
      </c>
      <c r="I466" s="19">
        <v>6.97</v>
      </c>
      <c r="J466" s="18">
        <f t="shared" si="13"/>
        <v>4039950.4919758495</v>
      </c>
      <c r="L466" s="20">
        <f t="shared" ref="L466:L529" si="14">J466/G466</f>
        <v>0.40448852552329106</v>
      </c>
    </row>
    <row r="467" spans="1:12">
      <c r="A467" s="35">
        <v>1452</v>
      </c>
      <c r="B467" s="35">
        <v>813</v>
      </c>
      <c r="C467" s="35"/>
      <c r="D467" s="36" t="s">
        <v>498</v>
      </c>
      <c r="E467" s="23">
        <v>404</v>
      </c>
      <c r="F467" s="24" t="s">
        <v>502</v>
      </c>
      <c r="G467" s="25">
        <v>2897224.4251533002</v>
      </c>
      <c r="H467" s="25">
        <v>2029315.5</v>
      </c>
      <c r="I467" s="26">
        <v>6.97</v>
      </c>
      <c r="J467" s="25">
        <f t="shared" ref="J467:J530" si="15">G467-H467</f>
        <v>867908.92515330017</v>
      </c>
      <c r="L467" s="20">
        <f t="shared" si="14"/>
        <v>0.29956565242866084</v>
      </c>
    </row>
    <row r="468" spans="1:12">
      <c r="A468" s="33">
        <v>1452</v>
      </c>
      <c r="B468" s="33">
        <v>813</v>
      </c>
      <c r="C468" s="33"/>
      <c r="D468" s="34" t="s">
        <v>498</v>
      </c>
      <c r="E468" s="17">
        <v>427</v>
      </c>
      <c r="F468" t="s">
        <v>503</v>
      </c>
      <c r="G468" s="18">
        <v>4819465.8300397014</v>
      </c>
      <c r="H468" s="18">
        <v>2610497.33</v>
      </c>
      <c r="I468" s="19">
        <v>6.9699999973033115</v>
      </c>
      <c r="J468" s="18">
        <f t="shared" si="15"/>
        <v>2208968.5000397014</v>
      </c>
      <c r="L468" s="20">
        <f t="shared" si="14"/>
        <v>0.45834301516803255</v>
      </c>
    </row>
    <row r="469" spans="1:12">
      <c r="A469" s="47">
        <v>1455</v>
      </c>
      <c r="B469" s="47">
        <v>814</v>
      </c>
      <c r="C469" s="48"/>
      <c r="D469" s="49" t="s">
        <v>504</v>
      </c>
      <c r="E469" s="49"/>
      <c r="F469" s="49"/>
      <c r="G469" s="50">
        <v>42825329.489100002</v>
      </c>
      <c r="H469" s="50">
        <v>24698265.190000001</v>
      </c>
      <c r="I469" s="51">
        <v>6.7284891682785304</v>
      </c>
      <c r="J469" s="50">
        <f t="shared" si="15"/>
        <v>18127064.2991</v>
      </c>
      <c r="L469" s="20">
        <f t="shared" si="14"/>
        <v>0.42327903872201944</v>
      </c>
    </row>
    <row r="470" spans="1:12">
      <c r="A470" s="33">
        <v>1455</v>
      </c>
      <c r="B470" s="33">
        <v>814</v>
      </c>
      <c r="C470" s="33"/>
      <c r="D470" s="34" t="s">
        <v>504</v>
      </c>
      <c r="E470" s="17">
        <v>362</v>
      </c>
      <c r="F470" t="s">
        <v>505</v>
      </c>
      <c r="G470" s="18">
        <v>7685540.6918302299</v>
      </c>
      <c r="H470" s="18">
        <v>7685540.6900000004</v>
      </c>
      <c r="I470" s="19">
        <v>6.2491691588405089</v>
      </c>
      <c r="J470" s="18">
        <f t="shared" si="15"/>
        <v>1.8302295356988907E-3</v>
      </c>
      <c r="L470" s="20">
        <f t="shared" si="14"/>
        <v>2.3813933320845392E-10</v>
      </c>
    </row>
    <row r="471" spans="1:12">
      <c r="A471" s="35">
        <v>1455</v>
      </c>
      <c r="B471" s="35">
        <v>814</v>
      </c>
      <c r="C471" s="35"/>
      <c r="D471" s="36" t="s">
        <v>504</v>
      </c>
      <c r="E471" s="23">
        <v>478</v>
      </c>
      <c r="F471" s="24" t="s">
        <v>506</v>
      </c>
      <c r="G471" s="25">
        <v>35139788.797269769</v>
      </c>
      <c r="H471" s="25">
        <v>17012724.5</v>
      </c>
      <c r="I471" s="26">
        <v>6.97</v>
      </c>
      <c r="J471" s="25">
        <f t="shared" si="15"/>
        <v>18127064.297269769</v>
      </c>
      <c r="L471" s="20">
        <f t="shared" si="14"/>
        <v>0.51585581239117106</v>
      </c>
    </row>
    <row r="472" spans="1:12">
      <c r="A472" s="47">
        <v>1456</v>
      </c>
      <c r="B472" s="47">
        <v>816</v>
      </c>
      <c r="C472" s="48"/>
      <c r="D472" s="49" t="s">
        <v>507</v>
      </c>
      <c r="E472" s="49"/>
      <c r="F472" s="49"/>
      <c r="G472" s="50">
        <v>22111868.752799995</v>
      </c>
      <c r="H472" s="50">
        <v>8407330.1699999999</v>
      </c>
      <c r="I472" s="51">
        <v>6.9700000008373291</v>
      </c>
      <c r="J472" s="50">
        <f t="shared" si="15"/>
        <v>13704538.582799995</v>
      </c>
      <c r="L472" s="20">
        <f t="shared" si="14"/>
        <v>0.61978201553247769</v>
      </c>
    </row>
    <row r="473" spans="1:12">
      <c r="A473" s="33">
        <v>1456</v>
      </c>
      <c r="B473" s="33">
        <v>816</v>
      </c>
      <c r="C473" s="33"/>
      <c r="D473" s="34" t="s">
        <v>507</v>
      </c>
      <c r="E473" s="17">
        <v>269</v>
      </c>
      <c r="F473" t="s">
        <v>508</v>
      </c>
      <c r="G473" s="18">
        <v>6408019.5645614397</v>
      </c>
      <c r="H473" s="18">
        <v>1338240</v>
      </c>
      <c r="I473" s="19">
        <v>6.97</v>
      </c>
      <c r="J473" s="18">
        <f t="shared" si="15"/>
        <v>5069779.5645614397</v>
      </c>
      <c r="L473" s="20">
        <f t="shared" si="14"/>
        <v>0.79116168630306172</v>
      </c>
    </row>
    <row r="474" spans="1:12">
      <c r="A474" s="35">
        <v>1456</v>
      </c>
      <c r="B474" s="35">
        <v>816</v>
      </c>
      <c r="C474" s="35"/>
      <c r="D474" s="36" t="s">
        <v>507</v>
      </c>
      <c r="E474" s="23">
        <v>279</v>
      </c>
      <c r="F474" s="24" t="s">
        <v>509</v>
      </c>
      <c r="G474" s="25">
        <v>5304637.3137967195</v>
      </c>
      <c r="H474" s="25">
        <v>1666991.67</v>
      </c>
      <c r="I474" s="26">
        <v>6.9700000042229968</v>
      </c>
      <c r="J474" s="25">
        <f t="shared" si="15"/>
        <v>3637645.6437967196</v>
      </c>
      <c r="L474" s="20">
        <f t="shared" si="14"/>
        <v>0.68574822907037281</v>
      </c>
    </row>
    <row r="475" spans="1:12">
      <c r="A475" s="33">
        <v>1456</v>
      </c>
      <c r="B475" s="33">
        <v>816</v>
      </c>
      <c r="C475" s="33"/>
      <c r="D475" s="34" t="s">
        <v>507</v>
      </c>
      <c r="E475" s="17">
        <v>350</v>
      </c>
      <c r="F475" t="s">
        <v>510</v>
      </c>
      <c r="G475" s="18">
        <v>10399211.874441838</v>
      </c>
      <c r="H475" s="18">
        <v>5402098.5</v>
      </c>
      <c r="I475" s="19">
        <v>6.97</v>
      </c>
      <c r="J475" s="18">
        <f t="shared" si="15"/>
        <v>4997113.3744418379</v>
      </c>
      <c r="L475" s="20">
        <f t="shared" si="14"/>
        <v>0.48052808566418892</v>
      </c>
    </row>
    <row r="476" spans="1:12">
      <c r="A476" s="47">
        <v>1457</v>
      </c>
      <c r="B476" s="47">
        <v>818</v>
      </c>
      <c r="C476" s="48"/>
      <c r="D476" s="49" t="s">
        <v>511</v>
      </c>
      <c r="E476" s="49"/>
      <c r="F476" s="49"/>
      <c r="G476" s="50">
        <v>33296669.991700001</v>
      </c>
      <c r="H476" s="50">
        <v>17126209.309999999</v>
      </c>
      <c r="I476" s="51">
        <v>6.6386660218982758</v>
      </c>
      <c r="J476" s="50">
        <f t="shared" si="15"/>
        <v>16170460.681700002</v>
      </c>
      <c r="L476" s="20">
        <f t="shared" si="14"/>
        <v>0.48564798479039734</v>
      </c>
    </row>
    <row r="477" spans="1:12">
      <c r="A477" s="33">
        <v>1457</v>
      </c>
      <c r="B477" s="33">
        <v>818</v>
      </c>
      <c r="C477" s="33"/>
      <c r="D477" s="34" t="s">
        <v>511</v>
      </c>
      <c r="E477" s="17">
        <v>34</v>
      </c>
      <c r="F477" t="s">
        <v>512</v>
      </c>
      <c r="G477" s="18">
        <v>5326929.0155128501</v>
      </c>
      <c r="H477" s="18">
        <v>4888758</v>
      </c>
      <c r="I477" s="19">
        <v>6.97</v>
      </c>
      <c r="J477" s="18">
        <f t="shared" si="15"/>
        <v>438171.01551285014</v>
      </c>
      <c r="L477" s="20">
        <f t="shared" si="14"/>
        <v>8.2255839009085271E-2</v>
      </c>
    </row>
    <row r="478" spans="1:12">
      <c r="A478" s="35">
        <v>1457</v>
      </c>
      <c r="B478" s="35">
        <v>818</v>
      </c>
      <c r="C478" s="35"/>
      <c r="D478" s="36" t="s">
        <v>511</v>
      </c>
      <c r="E478" s="23">
        <v>94</v>
      </c>
      <c r="F478" s="24" t="s">
        <v>513</v>
      </c>
      <c r="G478" s="25">
        <v>8115728.907154209</v>
      </c>
      <c r="H478" s="25">
        <v>3271253.33</v>
      </c>
      <c r="I478" s="26">
        <v>6.9699999978480118</v>
      </c>
      <c r="J478" s="25">
        <f t="shared" si="15"/>
        <v>4844475.5771542089</v>
      </c>
      <c r="L478" s="20">
        <f t="shared" si="14"/>
        <v>0.59692427292435657</v>
      </c>
    </row>
    <row r="479" spans="1:12">
      <c r="A479" s="33">
        <v>1457</v>
      </c>
      <c r="B479" s="33">
        <v>818</v>
      </c>
      <c r="C479" s="33"/>
      <c r="D479" s="34" t="s">
        <v>511</v>
      </c>
      <c r="E479" s="17">
        <v>319</v>
      </c>
      <c r="F479" t="s">
        <v>514</v>
      </c>
      <c r="G479" s="18">
        <v>10849676.605427731</v>
      </c>
      <c r="H479" s="18">
        <v>4070712.33</v>
      </c>
      <c r="I479" s="19">
        <v>6.9699999982706471</v>
      </c>
      <c r="J479" s="18">
        <f t="shared" si="15"/>
        <v>6778964.2754277308</v>
      </c>
      <c r="L479" s="20">
        <f t="shared" si="14"/>
        <v>0.62480795713638515</v>
      </c>
    </row>
    <row r="480" spans="1:12">
      <c r="A480" s="35">
        <v>1457</v>
      </c>
      <c r="B480" s="35">
        <v>818</v>
      </c>
      <c r="C480" s="35"/>
      <c r="D480" s="36" t="s">
        <v>511</v>
      </c>
      <c r="E480" s="23">
        <v>370</v>
      </c>
      <c r="F480" s="24" t="s">
        <v>515</v>
      </c>
      <c r="G480" s="25">
        <v>1616332.97853879</v>
      </c>
      <c r="H480" s="25">
        <v>1616332.98</v>
      </c>
      <c r="I480" s="26">
        <v>4.55904376133795</v>
      </c>
      <c r="J480" s="25">
        <f t="shared" si="15"/>
        <v>-1.4612099621444941E-3</v>
      </c>
      <c r="L480" s="20">
        <f t="shared" si="14"/>
        <v>-9.0402780958257033E-10</v>
      </c>
    </row>
    <row r="481" spans="1:12">
      <c r="A481" s="33">
        <v>1457</v>
      </c>
      <c r="B481" s="33">
        <v>818</v>
      </c>
      <c r="C481" s="33"/>
      <c r="D481" s="34" t="s">
        <v>511</v>
      </c>
      <c r="E481" s="17">
        <v>393</v>
      </c>
      <c r="F481" t="s">
        <v>516</v>
      </c>
      <c r="G481" s="18">
        <v>7388002.4850664213</v>
      </c>
      <c r="H481" s="18">
        <v>3279152.6699999985</v>
      </c>
      <c r="I481" s="19">
        <v>6.9700000021468016</v>
      </c>
      <c r="J481" s="18">
        <f t="shared" si="15"/>
        <v>4108849.8150664228</v>
      </c>
      <c r="L481" s="20">
        <f t="shared" si="14"/>
        <v>0.55615165579217896</v>
      </c>
    </row>
    <row r="482" spans="1:12">
      <c r="A482" s="47">
        <v>1458</v>
      </c>
      <c r="B482" s="47">
        <v>819</v>
      </c>
      <c r="C482" s="48"/>
      <c r="D482" s="49" t="s">
        <v>517</v>
      </c>
      <c r="E482" s="49"/>
      <c r="F482" s="49"/>
      <c r="G482" s="50">
        <v>28301972.284200002</v>
      </c>
      <c r="H482" s="50">
        <v>8112731.4900000002</v>
      </c>
      <c r="I482" s="51">
        <v>6.9699999973967959</v>
      </c>
      <c r="J482" s="50">
        <f t="shared" si="15"/>
        <v>20189240.794200003</v>
      </c>
      <c r="L482" s="20">
        <f t="shared" si="14"/>
        <v>0.71335101990298211</v>
      </c>
    </row>
    <row r="483" spans="1:12">
      <c r="A483" s="33">
        <v>1458</v>
      </c>
      <c r="B483" s="33">
        <v>819</v>
      </c>
      <c r="C483" s="33"/>
      <c r="D483" s="34" t="s">
        <v>517</v>
      </c>
      <c r="E483" s="17">
        <v>102</v>
      </c>
      <c r="F483" t="s">
        <v>518</v>
      </c>
      <c r="G483" s="18">
        <v>4522655.1674991595</v>
      </c>
      <c r="H483" s="18">
        <v>844299.33</v>
      </c>
      <c r="I483" s="19">
        <v>6.9699999916620801</v>
      </c>
      <c r="J483" s="18">
        <f t="shared" si="15"/>
        <v>3678355.8374991594</v>
      </c>
      <c r="L483" s="20">
        <f t="shared" si="14"/>
        <v>0.81331777490635826</v>
      </c>
    </row>
    <row r="484" spans="1:12">
      <c r="A484" s="35">
        <v>1458</v>
      </c>
      <c r="B484" s="35">
        <v>819</v>
      </c>
      <c r="C484" s="35"/>
      <c r="D484" s="36" t="s">
        <v>517</v>
      </c>
      <c r="E484" s="23">
        <v>126</v>
      </c>
      <c r="F484" s="24" t="s">
        <v>519</v>
      </c>
      <c r="G484" s="25">
        <v>1901892.5296742399</v>
      </c>
      <c r="H484" s="25">
        <v>732430.83</v>
      </c>
      <c r="I484" s="26">
        <v>6.9699999903885805</v>
      </c>
      <c r="J484" s="25">
        <f t="shared" si="15"/>
        <v>1169461.6996742398</v>
      </c>
      <c r="L484" s="20">
        <f t="shared" si="14"/>
        <v>0.61489368165011282</v>
      </c>
    </row>
    <row r="485" spans="1:12">
      <c r="A485" s="33">
        <v>1458</v>
      </c>
      <c r="B485" s="33">
        <v>819</v>
      </c>
      <c r="C485" s="33"/>
      <c r="D485" s="34" t="s">
        <v>517</v>
      </c>
      <c r="E485" s="17">
        <v>147</v>
      </c>
      <c r="F485" t="s">
        <v>520</v>
      </c>
      <c r="G485" s="18">
        <v>2538686.9216187401</v>
      </c>
      <c r="H485" s="18">
        <v>555741.32999999996</v>
      </c>
      <c r="I485" s="19">
        <v>6.9699999873327751</v>
      </c>
      <c r="J485" s="18">
        <f t="shared" si="15"/>
        <v>1982945.59161874</v>
      </c>
      <c r="L485" s="20">
        <f t="shared" si="14"/>
        <v>0.78109103360975152</v>
      </c>
    </row>
    <row r="486" spans="1:12">
      <c r="A486" s="35">
        <v>1458</v>
      </c>
      <c r="B486" s="35">
        <v>819</v>
      </c>
      <c r="C486" s="35"/>
      <c r="D486" s="36" t="s">
        <v>517</v>
      </c>
      <c r="E486" s="23">
        <v>194</v>
      </c>
      <c r="F486" s="24" t="s">
        <v>521</v>
      </c>
      <c r="G486" s="25">
        <v>3741520.7308472404</v>
      </c>
      <c r="H486" s="25">
        <v>988694.5</v>
      </c>
      <c r="I486" s="26">
        <v>6.97</v>
      </c>
      <c r="J486" s="25">
        <f t="shared" si="15"/>
        <v>2752826.2308472404</v>
      </c>
      <c r="L486" s="20">
        <f t="shared" si="14"/>
        <v>0.73575062892244958</v>
      </c>
    </row>
    <row r="487" spans="1:12">
      <c r="A487" s="33">
        <v>1458</v>
      </c>
      <c r="B487" s="33">
        <v>819</v>
      </c>
      <c r="C487" s="33"/>
      <c r="D487" s="34" t="s">
        <v>517</v>
      </c>
      <c r="E487" s="17">
        <v>301</v>
      </c>
      <c r="F487" t="s">
        <v>522</v>
      </c>
      <c r="G487" s="18">
        <v>6280207.6524659796</v>
      </c>
      <c r="H487" s="18">
        <v>2072181</v>
      </c>
      <c r="I487" s="19">
        <v>6.97</v>
      </c>
      <c r="J487" s="18">
        <f t="shared" si="15"/>
        <v>4208026.6524659796</v>
      </c>
      <c r="L487" s="20">
        <f t="shared" si="14"/>
        <v>0.67004578277179427</v>
      </c>
    </row>
    <row r="488" spans="1:12">
      <c r="A488" s="35">
        <v>1458</v>
      </c>
      <c r="B488" s="35">
        <v>819</v>
      </c>
      <c r="C488" s="35"/>
      <c r="D488" s="36" t="s">
        <v>517</v>
      </c>
      <c r="E488" s="23">
        <v>333</v>
      </c>
      <c r="F488" s="24" t="s">
        <v>523</v>
      </c>
      <c r="G488" s="25">
        <v>3073594.1896521198</v>
      </c>
      <c r="H488" s="25">
        <v>1041434.17</v>
      </c>
      <c r="I488" s="26">
        <v>6.9700000067596211</v>
      </c>
      <c r="J488" s="25">
        <f t="shared" si="15"/>
        <v>2032160.0196521198</v>
      </c>
      <c r="L488" s="20">
        <f t="shared" si="14"/>
        <v>0.66116731561173558</v>
      </c>
    </row>
    <row r="489" spans="1:12">
      <c r="A489" s="33">
        <v>1458</v>
      </c>
      <c r="B489" s="33">
        <v>819</v>
      </c>
      <c r="C489" s="33"/>
      <c r="D489" s="34" t="s">
        <v>517</v>
      </c>
      <c r="E489" s="17">
        <v>349</v>
      </c>
      <c r="F489" t="s">
        <v>524</v>
      </c>
      <c r="G489" s="18">
        <v>2575479.4816421997</v>
      </c>
      <c r="H489" s="18">
        <v>609178</v>
      </c>
      <c r="I489" s="19">
        <v>6.97</v>
      </c>
      <c r="J489" s="18">
        <f t="shared" si="15"/>
        <v>1966301.4816421997</v>
      </c>
      <c r="L489" s="20">
        <f t="shared" si="14"/>
        <v>0.76347006282046925</v>
      </c>
    </row>
    <row r="490" spans="1:12">
      <c r="A490" s="35">
        <v>1458</v>
      </c>
      <c r="B490" s="35">
        <v>819</v>
      </c>
      <c r="C490" s="35"/>
      <c r="D490" s="36" t="s">
        <v>517</v>
      </c>
      <c r="E490" s="23">
        <v>376</v>
      </c>
      <c r="F490" s="24" t="s">
        <v>525</v>
      </c>
      <c r="G490" s="25">
        <v>3667935.6108003212</v>
      </c>
      <c r="H490" s="25">
        <v>1268772.33</v>
      </c>
      <c r="I490" s="26">
        <v>6.969999994451566</v>
      </c>
      <c r="J490" s="25">
        <f t="shared" si="15"/>
        <v>2399163.2808003211</v>
      </c>
      <c r="L490" s="20">
        <f t="shared" si="14"/>
        <v>0.65409089345405336</v>
      </c>
    </row>
    <row r="491" spans="1:12">
      <c r="A491" s="47">
        <v>1459</v>
      </c>
      <c r="B491" s="47">
        <v>820</v>
      </c>
      <c r="C491" s="48"/>
      <c r="D491" s="49" t="s">
        <v>526</v>
      </c>
      <c r="E491" s="49"/>
      <c r="F491" s="49"/>
      <c r="G491" s="50">
        <v>6835652.5920000002</v>
      </c>
      <c r="H491" s="50">
        <v>3728369.17</v>
      </c>
      <c r="I491" s="51">
        <v>6.9700000018881445</v>
      </c>
      <c r="J491" s="50">
        <f t="shared" si="15"/>
        <v>3107283.4220000003</v>
      </c>
      <c r="L491" s="20">
        <f t="shared" si="14"/>
        <v>0.4545701204354009</v>
      </c>
    </row>
    <row r="492" spans="1:12">
      <c r="A492" s="33">
        <v>1459</v>
      </c>
      <c r="B492" s="33">
        <v>820</v>
      </c>
      <c r="C492" s="33"/>
      <c r="D492" s="34" t="s">
        <v>526</v>
      </c>
      <c r="E492" s="17">
        <v>385</v>
      </c>
      <c r="F492" t="s">
        <v>527</v>
      </c>
      <c r="G492" s="18">
        <v>4732322.2921566004</v>
      </c>
      <c r="H492" s="18">
        <v>2211000.17</v>
      </c>
      <c r="I492" s="19">
        <v>6.9700000031839435</v>
      </c>
      <c r="J492" s="18">
        <f t="shared" si="15"/>
        <v>2521322.1221566005</v>
      </c>
      <c r="L492" s="20">
        <f t="shared" si="14"/>
        <v>0.53278749132016334</v>
      </c>
    </row>
    <row r="493" spans="1:12">
      <c r="A493" s="35">
        <v>1459</v>
      </c>
      <c r="B493" s="35">
        <v>820</v>
      </c>
      <c r="C493" s="35"/>
      <c r="D493" s="36" t="s">
        <v>526</v>
      </c>
      <c r="E493" s="23">
        <v>413</v>
      </c>
      <c r="F493" s="24" t="s">
        <v>528</v>
      </c>
      <c r="G493" s="25">
        <v>2103330.2998433998</v>
      </c>
      <c r="H493" s="25">
        <v>1517369</v>
      </c>
      <c r="I493" s="26">
        <v>6.97</v>
      </c>
      <c r="J493" s="25">
        <f t="shared" si="15"/>
        <v>585961.29984339979</v>
      </c>
      <c r="L493" s="20">
        <f t="shared" si="14"/>
        <v>0.27858739061907045</v>
      </c>
    </row>
    <row r="494" spans="1:12">
      <c r="A494" s="47">
        <v>1460</v>
      </c>
      <c r="B494" s="47">
        <v>821</v>
      </c>
      <c r="C494" s="48"/>
      <c r="D494" s="49" t="s">
        <v>529</v>
      </c>
      <c r="E494" s="49"/>
      <c r="F494" s="49"/>
      <c r="G494" s="50">
        <v>34221967.237599999</v>
      </c>
      <c r="H494" s="50">
        <v>28795840.5</v>
      </c>
      <c r="I494" s="51">
        <v>4.7492418257535158</v>
      </c>
      <c r="J494" s="50">
        <f t="shared" si="15"/>
        <v>5426126.7375999987</v>
      </c>
      <c r="L494" s="20">
        <f t="shared" si="14"/>
        <v>0.15855683280645136</v>
      </c>
    </row>
    <row r="495" spans="1:12">
      <c r="A495" s="33">
        <v>1460</v>
      </c>
      <c r="B495" s="33">
        <v>821</v>
      </c>
      <c r="C495" s="33"/>
      <c r="D495" s="34" t="s">
        <v>529</v>
      </c>
      <c r="E495" s="17">
        <v>16</v>
      </c>
      <c r="F495" t="s">
        <v>530</v>
      </c>
      <c r="G495" s="18">
        <v>8344957.0996310003</v>
      </c>
      <c r="H495" s="18">
        <v>3908427.5</v>
      </c>
      <c r="I495" s="19">
        <v>6.97</v>
      </c>
      <c r="J495" s="18">
        <f t="shared" si="15"/>
        <v>4436529.5996310003</v>
      </c>
      <c r="L495" s="20">
        <f t="shared" si="14"/>
        <v>0.53164199008610558</v>
      </c>
    </row>
    <row r="496" spans="1:12">
      <c r="A496" s="35">
        <v>1460</v>
      </c>
      <c r="B496" s="35">
        <v>821</v>
      </c>
      <c r="C496" s="35"/>
      <c r="D496" s="36" t="s">
        <v>529</v>
      </c>
      <c r="E496" s="23">
        <v>219</v>
      </c>
      <c r="F496" s="24" t="s">
        <v>531</v>
      </c>
      <c r="G496" s="25">
        <v>21437486.14219784</v>
      </c>
      <c r="H496" s="25">
        <v>20447889</v>
      </c>
      <c r="I496" s="26">
        <v>6.97</v>
      </c>
      <c r="J496" s="25">
        <f t="shared" si="15"/>
        <v>989597.14219783992</v>
      </c>
      <c r="L496" s="20">
        <f t="shared" si="14"/>
        <v>4.6161995657219498E-2</v>
      </c>
    </row>
    <row r="497" spans="1:12">
      <c r="A497" s="33">
        <v>1460</v>
      </c>
      <c r="B497" s="33">
        <v>821</v>
      </c>
      <c r="C497" s="33"/>
      <c r="D497" s="34" t="s">
        <v>529</v>
      </c>
      <c r="E497" s="17">
        <v>220</v>
      </c>
      <c r="F497" t="s">
        <v>532</v>
      </c>
      <c r="G497" s="18">
        <v>4439523.9957711603</v>
      </c>
      <c r="H497" s="18">
        <v>4439524</v>
      </c>
      <c r="I497" s="19">
        <v>1.728248209280598</v>
      </c>
      <c r="J497" s="18">
        <f t="shared" si="15"/>
        <v>-4.2288396507501602E-3</v>
      </c>
      <c r="L497" s="20">
        <f t="shared" si="14"/>
        <v>-9.5254348321538845E-10</v>
      </c>
    </row>
    <row r="498" spans="1:12">
      <c r="A498" s="47">
        <v>1615</v>
      </c>
      <c r="B498" s="47" t="s">
        <v>533</v>
      </c>
      <c r="C498" s="48"/>
      <c r="D498" s="49" t="s">
        <v>534</v>
      </c>
      <c r="E498" s="49"/>
      <c r="F498" s="49"/>
      <c r="G498" s="50">
        <v>30576268.364599995</v>
      </c>
      <c r="H498" s="50">
        <v>8928221.5</v>
      </c>
      <c r="I498" s="51">
        <v>6.97</v>
      </c>
      <c r="J498" s="50">
        <f t="shared" si="15"/>
        <v>21648046.864599995</v>
      </c>
      <c r="L498" s="20">
        <f t="shared" si="14"/>
        <v>0.70800159805188179</v>
      </c>
    </row>
    <row r="499" spans="1:12">
      <c r="A499" s="33">
        <v>1615</v>
      </c>
      <c r="B499" s="33">
        <v>822</v>
      </c>
      <c r="C499" s="33"/>
      <c r="D499" s="34" t="s">
        <v>534</v>
      </c>
      <c r="E499" s="17">
        <v>157</v>
      </c>
      <c r="F499" t="s">
        <v>535</v>
      </c>
      <c r="G499" s="18">
        <v>2185234.5210314998</v>
      </c>
      <c r="H499" s="18">
        <v>673650.5</v>
      </c>
      <c r="I499" s="19">
        <v>6.97</v>
      </c>
      <c r="J499" s="18">
        <f t="shared" si="15"/>
        <v>1511584.0210314998</v>
      </c>
      <c r="L499" s="20">
        <f t="shared" si="14"/>
        <v>0.69172622273877693</v>
      </c>
    </row>
    <row r="500" spans="1:12">
      <c r="A500" s="35">
        <v>1615</v>
      </c>
      <c r="B500" s="35">
        <v>822</v>
      </c>
      <c r="C500" s="35"/>
      <c r="D500" s="36" t="s">
        <v>534</v>
      </c>
      <c r="E500" s="23">
        <v>186</v>
      </c>
      <c r="F500" s="24" t="s">
        <v>536</v>
      </c>
      <c r="G500" s="25">
        <v>17379212.462896619</v>
      </c>
      <c r="H500" s="25">
        <v>5218322.83</v>
      </c>
      <c r="I500" s="26">
        <v>6.9699999986509651</v>
      </c>
      <c r="J500" s="25">
        <f t="shared" si="15"/>
        <v>12160889.632896619</v>
      </c>
      <c r="L500" s="20">
        <f t="shared" si="14"/>
        <v>0.69973766986618369</v>
      </c>
    </row>
    <row r="501" spans="1:12">
      <c r="A501" s="33">
        <v>1615</v>
      </c>
      <c r="B501" s="33">
        <v>822</v>
      </c>
      <c r="C501" s="33"/>
      <c r="D501" s="34" t="s">
        <v>534</v>
      </c>
      <c r="E501" s="17">
        <v>295</v>
      </c>
      <c r="F501" t="s">
        <v>537</v>
      </c>
      <c r="G501" s="18">
        <v>3373051.49153616</v>
      </c>
      <c r="H501" s="18">
        <v>913070</v>
      </c>
      <c r="I501" s="19">
        <v>6.97</v>
      </c>
      <c r="J501" s="18">
        <f t="shared" si="15"/>
        <v>2459981.49153616</v>
      </c>
      <c r="L501" s="20">
        <f t="shared" si="14"/>
        <v>0.72930445850259806</v>
      </c>
    </row>
    <row r="502" spans="1:12">
      <c r="A502" s="35">
        <v>1615</v>
      </c>
      <c r="B502" s="35">
        <v>822</v>
      </c>
      <c r="C502" s="35"/>
      <c r="D502" s="36" t="s">
        <v>534</v>
      </c>
      <c r="E502" s="23">
        <v>483</v>
      </c>
      <c r="F502" s="24" t="s">
        <v>538</v>
      </c>
      <c r="G502" s="25">
        <v>7638769.8891357202</v>
      </c>
      <c r="H502" s="25">
        <v>2123178.17</v>
      </c>
      <c r="I502" s="26">
        <v>6.9700000033156426</v>
      </c>
      <c r="J502" s="25">
        <f t="shared" si="15"/>
        <v>5515591.7191357203</v>
      </c>
      <c r="L502" s="20">
        <f t="shared" si="14"/>
        <v>0.72205234601716428</v>
      </c>
    </row>
    <row r="503" spans="1:12">
      <c r="A503" s="47">
        <v>1461</v>
      </c>
      <c r="B503" s="47">
        <v>823</v>
      </c>
      <c r="C503" s="48"/>
      <c r="D503" s="49" t="s">
        <v>539</v>
      </c>
      <c r="E503" s="49"/>
      <c r="F503" s="49"/>
      <c r="G503" s="50">
        <v>10577539.502700001</v>
      </c>
      <c r="H503" s="50">
        <v>8410083.7200000007</v>
      </c>
      <c r="I503" s="51">
        <v>4.2310628968154154</v>
      </c>
      <c r="J503" s="50">
        <f t="shared" si="15"/>
        <v>2167455.7827000003</v>
      </c>
      <c r="L503" s="20">
        <f t="shared" si="14"/>
        <v>0.20491114990842058</v>
      </c>
    </row>
    <row r="504" spans="1:12">
      <c r="A504" s="33">
        <v>1461</v>
      </c>
      <c r="B504" s="33">
        <v>823</v>
      </c>
      <c r="C504" s="33"/>
      <c r="D504" s="34" t="s">
        <v>539</v>
      </c>
      <c r="E504" s="17">
        <v>320</v>
      </c>
      <c r="F504" t="s">
        <v>540</v>
      </c>
      <c r="G504" s="18">
        <v>10577539.502700001</v>
      </c>
      <c r="H504" s="18">
        <v>8410083.7200000007</v>
      </c>
      <c r="I504" s="19">
        <v>4.2310628968154154</v>
      </c>
      <c r="J504" s="18">
        <f t="shared" si="15"/>
        <v>2167455.7827000003</v>
      </c>
      <c r="L504" s="20">
        <f t="shared" si="14"/>
        <v>0.20491114990842058</v>
      </c>
    </row>
    <row r="505" spans="1:12">
      <c r="A505" s="47">
        <v>1462</v>
      </c>
      <c r="B505" s="47">
        <v>824</v>
      </c>
      <c r="C505" s="48"/>
      <c r="D505" s="49" t="s">
        <v>541</v>
      </c>
      <c r="E505" s="49"/>
      <c r="F505" s="49"/>
      <c r="G505" s="50">
        <v>14989230.317899998</v>
      </c>
      <c r="H505" s="50">
        <v>8648959.709999999</v>
      </c>
      <c r="I505" s="51">
        <v>5.6654430001713054</v>
      </c>
      <c r="J505" s="50">
        <f t="shared" si="15"/>
        <v>6340270.6078999992</v>
      </c>
      <c r="L505" s="20">
        <f t="shared" si="14"/>
        <v>0.42298840390280129</v>
      </c>
    </row>
    <row r="506" spans="1:12">
      <c r="A506" s="33">
        <v>1462</v>
      </c>
      <c r="B506" s="33">
        <v>824</v>
      </c>
      <c r="C506" s="33"/>
      <c r="D506" s="34" t="s">
        <v>541</v>
      </c>
      <c r="E506" s="17">
        <v>134</v>
      </c>
      <c r="F506" t="s">
        <v>542</v>
      </c>
      <c r="G506" s="18">
        <v>839993.43618609989</v>
      </c>
      <c r="H506" s="18">
        <v>547377.32999999996</v>
      </c>
      <c r="I506" s="19">
        <v>6.9699999871392189</v>
      </c>
      <c r="J506" s="18">
        <f t="shared" si="15"/>
        <v>292616.10618609993</v>
      </c>
      <c r="L506" s="20">
        <f t="shared" si="14"/>
        <v>0.3483552294345203</v>
      </c>
    </row>
    <row r="507" spans="1:12">
      <c r="A507" s="35">
        <v>1462</v>
      </c>
      <c r="B507" s="35">
        <v>824</v>
      </c>
      <c r="C507" s="35"/>
      <c r="D507" s="36" t="s">
        <v>541</v>
      </c>
      <c r="E507" s="23">
        <v>158</v>
      </c>
      <c r="F507" s="24" t="s">
        <v>543</v>
      </c>
      <c r="G507" s="25">
        <v>2995502.0080941599</v>
      </c>
      <c r="H507" s="25">
        <v>1344280.67</v>
      </c>
      <c r="I507" s="26">
        <v>6.9700000052367779</v>
      </c>
      <c r="J507" s="25">
        <f t="shared" si="15"/>
        <v>1651221.33809416</v>
      </c>
      <c r="L507" s="20">
        <f t="shared" si="14"/>
        <v>0.55123359411290229</v>
      </c>
    </row>
    <row r="508" spans="1:12">
      <c r="A508" s="33">
        <v>1462</v>
      </c>
      <c r="B508" s="33">
        <v>824</v>
      </c>
      <c r="C508" s="33"/>
      <c r="D508" s="34" t="s">
        <v>541</v>
      </c>
      <c r="E508" s="17">
        <v>172</v>
      </c>
      <c r="F508" s="34" t="s">
        <v>544</v>
      </c>
      <c r="G508" s="18">
        <v>3479685.3063030597</v>
      </c>
      <c r="H508" s="18">
        <v>2374470.7199999997</v>
      </c>
      <c r="I508" s="19">
        <v>5.2830586717098669</v>
      </c>
      <c r="J508" s="18">
        <f t="shared" si="15"/>
        <v>1105214.5863030599</v>
      </c>
      <c r="L508" s="20">
        <f t="shared" si="14"/>
        <v>0.31761912041329937</v>
      </c>
    </row>
    <row r="509" spans="1:12">
      <c r="A509" s="35">
        <v>1462</v>
      </c>
      <c r="B509" s="35">
        <v>824</v>
      </c>
      <c r="C509" s="35"/>
      <c r="D509" s="36" t="s">
        <v>541</v>
      </c>
      <c r="E509" s="23">
        <v>262</v>
      </c>
      <c r="F509" s="24" t="s">
        <v>545</v>
      </c>
      <c r="G509" s="25">
        <v>905816.59208165004</v>
      </c>
      <c r="H509" s="25">
        <v>500562.17</v>
      </c>
      <c r="I509" s="26">
        <v>6.9700000140635874</v>
      </c>
      <c r="J509" s="25">
        <f t="shared" si="15"/>
        <v>405254.42208165006</v>
      </c>
      <c r="L509" s="20">
        <f t="shared" si="14"/>
        <v>0.44739125516605743</v>
      </c>
    </row>
    <row r="510" spans="1:12">
      <c r="A510" s="33">
        <v>1462</v>
      </c>
      <c r="B510" s="33">
        <v>824</v>
      </c>
      <c r="C510" s="33"/>
      <c r="D510" s="34" t="s">
        <v>541</v>
      </c>
      <c r="E510" s="17">
        <v>399</v>
      </c>
      <c r="F510" t="s">
        <v>546</v>
      </c>
      <c r="G510" s="18">
        <v>549555.02479294001</v>
      </c>
      <c r="H510" s="18">
        <v>469888.23000000004</v>
      </c>
      <c r="I510" s="19">
        <v>3.9664172370106434</v>
      </c>
      <c r="J510" s="18">
        <f t="shared" si="15"/>
        <v>79666.794792939967</v>
      </c>
      <c r="L510" s="20">
        <f t="shared" si="14"/>
        <v>0.14496600194485826</v>
      </c>
    </row>
    <row r="511" spans="1:12">
      <c r="A511" s="35">
        <v>1462</v>
      </c>
      <c r="B511" s="35">
        <v>824</v>
      </c>
      <c r="C511" s="35"/>
      <c r="D511" s="36" t="s">
        <v>541</v>
      </c>
      <c r="E511" s="23">
        <v>411</v>
      </c>
      <c r="F511" s="24" t="s">
        <v>547</v>
      </c>
      <c r="G511" s="25">
        <v>2381879.6874056701</v>
      </c>
      <c r="H511" s="25">
        <v>1292238</v>
      </c>
      <c r="I511" s="26">
        <v>6.97</v>
      </c>
      <c r="J511" s="25">
        <f t="shared" si="15"/>
        <v>1089641.6874056701</v>
      </c>
      <c r="L511" s="20">
        <f t="shared" si="14"/>
        <v>0.45747133793835809</v>
      </c>
    </row>
    <row r="512" spans="1:12">
      <c r="A512" s="33">
        <v>1462</v>
      </c>
      <c r="B512" s="33">
        <v>824</v>
      </c>
      <c r="C512" s="33"/>
      <c r="D512" s="34" t="s">
        <v>541</v>
      </c>
      <c r="E512" s="17">
        <v>418</v>
      </c>
      <c r="F512" s="34" t="s">
        <v>548</v>
      </c>
      <c r="G512" s="18">
        <v>2277948.2940640002</v>
      </c>
      <c r="H512" s="18">
        <v>1369605</v>
      </c>
      <c r="I512" s="19">
        <v>6.97</v>
      </c>
      <c r="J512" s="18">
        <f t="shared" si="15"/>
        <v>908343.29406400025</v>
      </c>
      <c r="L512" s="20">
        <f t="shared" si="14"/>
        <v>0.39875500968613287</v>
      </c>
    </row>
    <row r="513" spans="1:12">
      <c r="A513" s="35">
        <v>1462</v>
      </c>
      <c r="B513" s="35">
        <v>824</v>
      </c>
      <c r="C513" s="35"/>
      <c r="D513" s="36" t="s">
        <v>541</v>
      </c>
      <c r="E513" s="23">
        <v>450</v>
      </c>
      <c r="F513" s="24" t="s">
        <v>549</v>
      </c>
      <c r="G513" s="25">
        <v>775926.13029054995</v>
      </c>
      <c r="H513" s="25">
        <v>237560.83</v>
      </c>
      <c r="I513" s="26">
        <v>6.9699999703667475</v>
      </c>
      <c r="J513" s="25">
        <f t="shared" si="15"/>
        <v>538365.30029054999</v>
      </c>
      <c r="L513" s="20">
        <f t="shared" si="14"/>
        <v>0.69383576512490441</v>
      </c>
    </row>
    <row r="514" spans="1:12">
      <c r="A514" s="33">
        <v>1462</v>
      </c>
      <c r="B514" s="33">
        <v>824</v>
      </c>
      <c r="C514" s="33"/>
      <c r="D514" s="34" t="s">
        <v>541</v>
      </c>
      <c r="E514" s="17">
        <v>482</v>
      </c>
      <c r="F514" t="s">
        <v>550</v>
      </c>
      <c r="G514" s="18">
        <v>782923.83868186979</v>
      </c>
      <c r="H514" s="18">
        <v>512976.75999999954</v>
      </c>
      <c r="I514" s="19">
        <v>2.571312080200499</v>
      </c>
      <c r="J514" s="18">
        <f t="shared" si="15"/>
        <v>269947.07868187025</v>
      </c>
      <c r="L514" s="20">
        <f t="shared" si="14"/>
        <v>0.34479353590299794</v>
      </c>
    </row>
    <row r="515" spans="1:12">
      <c r="A515" s="47">
        <v>1464</v>
      </c>
      <c r="B515" s="47">
        <v>825</v>
      </c>
      <c r="C515" s="48"/>
      <c r="D515" s="49" t="s">
        <v>551</v>
      </c>
      <c r="E515" s="49"/>
      <c r="F515" s="49"/>
      <c r="G515" s="50">
        <v>14047099.375899998</v>
      </c>
      <c r="H515" s="50">
        <v>5898827.1600000001</v>
      </c>
      <c r="I515" s="51">
        <v>6.9699999976131863</v>
      </c>
      <c r="J515" s="50">
        <f t="shared" si="15"/>
        <v>8148272.2158999983</v>
      </c>
      <c r="L515" s="20">
        <f t="shared" si="14"/>
        <v>0.58006795551540247</v>
      </c>
    </row>
    <row r="516" spans="1:12">
      <c r="A516" s="33">
        <v>1464</v>
      </c>
      <c r="B516" s="33">
        <v>825</v>
      </c>
      <c r="C516" s="33"/>
      <c r="D516" s="34" t="s">
        <v>551</v>
      </c>
      <c r="E516" s="17">
        <v>65</v>
      </c>
      <c r="F516" t="s">
        <v>552</v>
      </c>
      <c r="G516" s="18">
        <v>8925431.8803872205</v>
      </c>
      <c r="H516" s="18">
        <v>3226296.83</v>
      </c>
      <c r="I516" s="19">
        <v>6.9699999978180243</v>
      </c>
      <c r="J516" s="18">
        <f t="shared" si="15"/>
        <v>5699135.0503872205</v>
      </c>
      <c r="L516" s="20">
        <f t="shared" si="14"/>
        <v>0.63852765073592932</v>
      </c>
    </row>
    <row r="517" spans="1:12">
      <c r="A517" s="35">
        <v>1464</v>
      </c>
      <c r="B517" s="35">
        <v>825</v>
      </c>
      <c r="C517" s="35"/>
      <c r="D517" s="36" t="s">
        <v>551</v>
      </c>
      <c r="E517" s="23">
        <v>323</v>
      </c>
      <c r="F517" s="24" t="s">
        <v>553</v>
      </c>
      <c r="G517" s="25">
        <v>3090352.6274850499</v>
      </c>
      <c r="H517" s="25">
        <v>1821261</v>
      </c>
      <c r="I517" s="26">
        <v>6.97</v>
      </c>
      <c r="J517" s="25">
        <f t="shared" si="15"/>
        <v>1269091.6274850499</v>
      </c>
      <c r="L517" s="20">
        <f t="shared" si="14"/>
        <v>0.41066240020571548</v>
      </c>
    </row>
    <row r="518" spans="1:12">
      <c r="A518" s="33">
        <v>1464</v>
      </c>
      <c r="B518" s="33">
        <v>825</v>
      </c>
      <c r="C518" s="33"/>
      <c r="D518" s="34" t="s">
        <v>551</v>
      </c>
      <c r="E518" s="17">
        <v>358</v>
      </c>
      <c r="F518" t="s">
        <v>554</v>
      </c>
      <c r="G518" s="18">
        <v>1287294.90945503</v>
      </c>
      <c r="H518" s="18">
        <v>431675.33</v>
      </c>
      <c r="I518" s="19">
        <v>6.9699999836921425</v>
      </c>
      <c r="J518" s="18">
        <f t="shared" si="15"/>
        <v>855619.57945502992</v>
      </c>
      <c r="L518" s="20">
        <f t="shared" si="14"/>
        <v>0.66466477352672226</v>
      </c>
    </row>
    <row r="519" spans="1:12">
      <c r="A519" s="35">
        <v>1464</v>
      </c>
      <c r="B519" s="35">
        <v>825</v>
      </c>
      <c r="C519" s="35"/>
      <c r="D519" s="36" t="s">
        <v>551</v>
      </c>
      <c r="E519" s="23">
        <v>441</v>
      </c>
      <c r="F519" s="24" t="s">
        <v>555</v>
      </c>
      <c r="G519" s="25">
        <v>744019.95857269946</v>
      </c>
      <c r="H519" s="25">
        <v>419594.00000000006</v>
      </c>
      <c r="I519" s="26">
        <v>6.9700000000000015</v>
      </c>
      <c r="J519" s="25">
        <f t="shared" si="15"/>
        <v>324425.9585726994</v>
      </c>
      <c r="L519" s="20">
        <f t="shared" si="14"/>
        <v>0.4360446985791433</v>
      </c>
    </row>
    <row r="520" spans="1:12">
      <c r="A520" s="47">
        <v>1465</v>
      </c>
      <c r="B520" s="47">
        <v>826</v>
      </c>
      <c r="C520" s="48"/>
      <c r="D520" s="49" t="s">
        <v>556</v>
      </c>
      <c r="E520" s="49"/>
      <c r="F520" s="49"/>
      <c r="G520" s="50">
        <v>9412648.5403000005</v>
      </c>
      <c r="H520" s="50">
        <v>3591989.5</v>
      </c>
      <c r="I520" s="51">
        <v>6.97</v>
      </c>
      <c r="J520" s="50">
        <f t="shared" si="15"/>
        <v>5820659.0403000005</v>
      </c>
      <c r="L520" s="20">
        <f t="shared" si="14"/>
        <v>0.61838695191677517</v>
      </c>
    </row>
    <row r="521" spans="1:12">
      <c r="A521" s="33">
        <v>1465</v>
      </c>
      <c r="B521" s="33">
        <v>826</v>
      </c>
      <c r="C521" s="33"/>
      <c r="D521" s="34" t="s">
        <v>556</v>
      </c>
      <c r="E521" s="17">
        <v>324</v>
      </c>
      <c r="F521" t="s">
        <v>557</v>
      </c>
      <c r="G521" s="18">
        <v>9412648.5403000005</v>
      </c>
      <c r="H521" s="18">
        <v>3591989.5</v>
      </c>
      <c r="I521" s="19">
        <v>6.97</v>
      </c>
      <c r="J521" s="18">
        <f t="shared" si="15"/>
        <v>5820659.0403000005</v>
      </c>
      <c r="L521" s="20">
        <f t="shared" si="14"/>
        <v>0.61838695191677517</v>
      </c>
    </row>
    <row r="522" spans="1:12">
      <c r="A522" s="47">
        <v>1466</v>
      </c>
      <c r="B522" s="47">
        <v>834</v>
      </c>
      <c r="C522" s="48"/>
      <c r="D522" s="49" t="s">
        <v>558</v>
      </c>
      <c r="E522" s="49"/>
      <c r="F522" s="49"/>
      <c r="G522" s="50">
        <v>17085577.087199997</v>
      </c>
      <c r="H522" s="50">
        <v>4734140.17</v>
      </c>
      <c r="I522" s="51">
        <v>6.9700000014870076</v>
      </c>
      <c r="J522" s="50">
        <f t="shared" si="15"/>
        <v>12351436.917199997</v>
      </c>
      <c r="L522" s="20">
        <f t="shared" si="14"/>
        <v>0.72291599248662919</v>
      </c>
    </row>
    <row r="523" spans="1:12">
      <c r="A523" s="33">
        <v>1466</v>
      </c>
      <c r="B523" s="33">
        <v>834</v>
      </c>
      <c r="C523" s="33"/>
      <c r="D523" s="34" t="s">
        <v>558</v>
      </c>
      <c r="E523" s="17">
        <v>9</v>
      </c>
      <c r="F523" t="s">
        <v>559</v>
      </c>
      <c r="G523" s="18">
        <v>1495812.9923799997</v>
      </c>
      <c r="H523" s="18">
        <v>343504.83</v>
      </c>
      <c r="I523" s="19">
        <v>6.969999979506257</v>
      </c>
      <c r="J523" s="18">
        <f t="shared" si="15"/>
        <v>1152308.1623799996</v>
      </c>
      <c r="L523" s="20">
        <f t="shared" si="14"/>
        <v>0.77035576522607496</v>
      </c>
    </row>
    <row r="524" spans="1:12">
      <c r="A524" s="35">
        <v>1466</v>
      </c>
      <c r="B524" s="35">
        <v>834</v>
      </c>
      <c r="C524" s="35"/>
      <c r="D524" s="36" t="s">
        <v>558</v>
      </c>
      <c r="E524" s="23">
        <v>51</v>
      </c>
      <c r="F524" s="24" t="s">
        <v>560</v>
      </c>
      <c r="G524" s="25">
        <v>3009475.7987844795</v>
      </c>
      <c r="H524" s="25">
        <v>861956.67</v>
      </c>
      <c r="I524" s="26">
        <v>6.9700000081671156</v>
      </c>
      <c r="J524" s="25">
        <f t="shared" si="15"/>
        <v>2147519.1287844796</v>
      </c>
      <c r="L524" s="20">
        <f t="shared" si="14"/>
        <v>0.71358577784604804</v>
      </c>
    </row>
    <row r="525" spans="1:12">
      <c r="A525" s="33">
        <v>1466</v>
      </c>
      <c r="B525" s="33">
        <v>834</v>
      </c>
      <c r="C525" s="33"/>
      <c r="D525" s="34" t="s">
        <v>558</v>
      </c>
      <c r="E525" s="17">
        <v>321</v>
      </c>
      <c r="F525" t="s">
        <v>561</v>
      </c>
      <c r="G525" s="18">
        <v>12580288.296035517</v>
      </c>
      <c r="H525" s="18">
        <v>3528678.67</v>
      </c>
      <c r="I525" s="19">
        <v>6.9700000019949959</v>
      </c>
      <c r="J525" s="18">
        <f t="shared" si="15"/>
        <v>9051609.6260355171</v>
      </c>
      <c r="L525" s="20">
        <f t="shared" si="14"/>
        <v>0.71950732869039191</v>
      </c>
    </row>
    <row r="526" spans="1:12">
      <c r="A526" s="47">
        <v>1467</v>
      </c>
      <c r="B526" s="47">
        <v>838</v>
      </c>
      <c r="C526" s="48"/>
      <c r="D526" s="49" t="s">
        <v>562</v>
      </c>
      <c r="E526" s="49"/>
      <c r="F526" s="49"/>
      <c r="G526" s="50">
        <v>13508084.624</v>
      </c>
      <c r="H526" s="50">
        <v>7966245.3300000001</v>
      </c>
      <c r="I526" s="51">
        <v>6.9699999991163093</v>
      </c>
      <c r="J526" s="50">
        <f t="shared" si="15"/>
        <v>5541839.2939999998</v>
      </c>
      <c r="L526" s="20">
        <f t="shared" si="14"/>
        <v>0.41026092508731682</v>
      </c>
    </row>
    <row r="527" spans="1:12">
      <c r="A527" s="33">
        <v>1467</v>
      </c>
      <c r="B527" s="33">
        <v>838</v>
      </c>
      <c r="C527" s="33"/>
      <c r="D527" s="34" t="s">
        <v>562</v>
      </c>
      <c r="E527" s="17">
        <v>260</v>
      </c>
      <c r="F527" t="s">
        <v>563</v>
      </c>
      <c r="G527" s="18">
        <v>4403635.5874240007</v>
      </c>
      <c r="H527" s="18">
        <v>2429742</v>
      </c>
      <c r="I527" s="19">
        <v>6.97</v>
      </c>
      <c r="J527" s="18">
        <f t="shared" si="15"/>
        <v>1973893.5874240007</v>
      </c>
      <c r="L527" s="20">
        <f t="shared" si="14"/>
        <v>0.44824181025811705</v>
      </c>
    </row>
    <row r="528" spans="1:12">
      <c r="A528" s="35">
        <v>1467</v>
      </c>
      <c r="B528" s="35">
        <v>838</v>
      </c>
      <c r="C528" s="35"/>
      <c r="D528" s="36" t="s">
        <v>562</v>
      </c>
      <c r="E528" s="23">
        <v>292</v>
      </c>
      <c r="F528" s="24" t="s">
        <v>564</v>
      </c>
      <c r="G528" s="25">
        <v>2808330.7933296002</v>
      </c>
      <c r="H528" s="25">
        <v>1864939.67</v>
      </c>
      <c r="I528" s="26">
        <v>6.9700000037747598</v>
      </c>
      <c r="J528" s="25">
        <f t="shared" si="15"/>
        <v>943391.12332960032</v>
      </c>
      <c r="L528" s="20">
        <f t="shared" si="14"/>
        <v>0.33592592637959906</v>
      </c>
    </row>
    <row r="529" spans="1:12">
      <c r="A529" s="33">
        <v>1467</v>
      </c>
      <c r="B529" s="33">
        <v>838</v>
      </c>
      <c r="C529" s="33"/>
      <c r="D529" s="34" t="s">
        <v>562</v>
      </c>
      <c r="E529" s="17">
        <v>363</v>
      </c>
      <c r="F529" t="s">
        <v>565</v>
      </c>
      <c r="G529" s="18">
        <v>4595450.3890848001</v>
      </c>
      <c r="H529" s="18">
        <v>2111793.83</v>
      </c>
      <c r="I529" s="19">
        <v>6.9699999966664841</v>
      </c>
      <c r="J529" s="18">
        <f t="shared" si="15"/>
        <v>2483656.5590848001</v>
      </c>
      <c r="L529" s="20">
        <f t="shared" si="14"/>
        <v>0.5404598785320428</v>
      </c>
    </row>
    <row r="530" spans="1:12">
      <c r="A530" s="35">
        <v>1467</v>
      </c>
      <c r="B530" s="35">
        <v>838</v>
      </c>
      <c r="C530" s="35"/>
      <c r="D530" s="36" t="s">
        <v>562</v>
      </c>
      <c r="E530" s="23">
        <v>457</v>
      </c>
      <c r="F530" s="24" t="s">
        <v>566</v>
      </c>
      <c r="G530" s="25">
        <v>1700667.8541615997</v>
      </c>
      <c r="H530" s="25">
        <v>1559769.83</v>
      </c>
      <c r="I530" s="26">
        <v>6.969999995486706</v>
      </c>
      <c r="J530" s="25">
        <f t="shared" si="15"/>
        <v>140898.02416159958</v>
      </c>
      <c r="L530" s="20">
        <f t="shared" ref="L530:L593" si="16">J530/G530</f>
        <v>8.2848643147347495E-2</v>
      </c>
    </row>
    <row r="531" spans="1:12">
      <c r="A531" s="47">
        <v>1468</v>
      </c>
      <c r="B531" s="47">
        <v>839</v>
      </c>
      <c r="C531" s="48"/>
      <c r="D531" s="49" t="s">
        <v>567</v>
      </c>
      <c r="E531" s="49"/>
      <c r="F531" s="49"/>
      <c r="G531" s="50">
        <v>15973838.5328</v>
      </c>
      <c r="H531" s="50">
        <v>2826451.17</v>
      </c>
      <c r="I531" s="51">
        <v>6.9700000024906501</v>
      </c>
      <c r="J531" s="50">
        <f t="shared" ref="J531:J594" si="17">G531-H531</f>
        <v>13147387.3628</v>
      </c>
      <c r="L531" s="20">
        <f t="shared" si="16"/>
        <v>0.82305748463675243</v>
      </c>
    </row>
    <row r="532" spans="1:12">
      <c r="A532" s="33">
        <v>1468</v>
      </c>
      <c r="B532" s="33">
        <v>839</v>
      </c>
      <c r="C532" s="33"/>
      <c r="D532" s="34" t="s">
        <v>567</v>
      </c>
      <c r="E532" s="17">
        <v>77</v>
      </c>
      <c r="F532" t="s">
        <v>568</v>
      </c>
      <c r="G532" s="18">
        <v>15761386.48517276</v>
      </c>
      <c r="H532" s="18">
        <v>2702385.17</v>
      </c>
      <c r="I532" s="19">
        <v>6.9700000026049951</v>
      </c>
      <c r="J532" s="18">
        <f t="shared" si="17"/>
        <v>13059001.31517276</v>
      </c>
      <c r="L532" s="20">
        <f t="shared" si="16"/>
        <v>0.82854394360913486</v>
      </c>
    </row>
    <row r="533" spans="1:12">
      <c r="A533" s="35">
        <v>1468</v>
      </c>
      <c r="B533" s="35">
        <v>839</v>
      </c>
      <c r="C533" s="35"/>
      <c r="D533" s="36" t="s">
        <v>567</v>
      </c>
      <c r="E533" s="23">
        <v>412</v>
      </c>
      <c r="F533" s="24" t="s">
        <v>569</v>
      </c>
      <c r="G533" s="25">
        <v>212452.04762723987</v>
      </c>
      <c r="H533" s="25">
        <v>124066</v>
      </c>
      <c r="I533" s="26">
        <v>6.97</v>
      </c>
      <c r="J533" s="25">
        <f t="shared" si="17"/>
        <v>88386.047627239866</v>
      </c>
      <c r="L533" s="20">
        <f t="shared" si="16"/>
        <v>0.41602822196526251</v>
      </c>
    </row>
    <row r="534" spans="1:12">
      <c r="A534" s="47">
        <v>1500</v>
      </c>
      <c r="B534" s="47">
        <v>850</v>
      </c>
      <c r="C534" s="48"/>
      <c r="D534" s="49" t="s">
        <v>570</v>
      </c>
      <c r="E534" s="49"/>
      <c r="F534" s="49"/>
      <c r="G534" s="50">
        <v>4323656.18</v>
      </c>
      <c r="H534" s="50">
        <v>1463425.03</v>
      </c>
      <c r="I534" s="51">
        <v>6.8813089400667993</v>
      </c>
      <c r="J534" s="50">
        <f t="shared" si="17"/>
        <v>2860231.1499999994</v>
      </c>
      <c r="L534" s="20">
        <f t="shared" si="16"/>
        <v>0.66153066546563366</v>
      </c>
    </row>
    <row r="535" spans="1:12">
      <c r="A535" s="33">
        <v>1500</v>
      </c>
      <c r="B535" s="33">
        <v>850</v>
      </c>
      <c r="C535" s="33"/>
      <c r="D535" s="34" t="s">
        <v>570</v>
      </c>
      <c r="E535" s="17" t="s">
        <v>571</v>
      </c>
      <c r="F535" t="s">
        <v>572</v>
      </c>
      <c r="G535" s="18">
        <v>350216.15058000002</v>
      </c>
      <c r="H535" s="18">
        <v>121161.83</v>
      </c>
      <c r="I535" s="19">
        <v>6.9699999418983696</v>
      </c>
      <c r="J535" s="18">
        <f t="shared" si="17"/>
        <v>229054.32058</v>
      </c>
      <c r="L535" s="20">
        <f t="shared" si="16"/>
        <v>0.65403700029441403</v>
      </c>
    </row>
    <row r="536" spans="1:12">
      <c r="A536" s="35">
        <v>1500</v>
      </c>
      <c r="B536" s="35">
        <v>850</v>
      </c>
      <c r="C536" s="35"/>
      <c r="D536" s="36" t="s">
        <v>570</v>
      </c>
      <c r="E536" s="23" t="s">
        <v>573</v>
      </c>
      <c r="F536" s="24" t="s">
        <v>574</v>
      </c>
      <c r="G536" s="25">
        <v>421556.47755000001</v>
      </c>
      <c r="H536" s="25">
        <v>129642</v>
      </c>
      <c r="I536" s="26">
        <v>6.97</v>
      </c>
      <c r="J536" s="25">
        <f t="shared" si="17"/>
        <v>291914.47755000001</v>
      </c>
      <c r="L536" s="20">
        <f t="shared" si="16"/>
        <v>0.69246825300027937</v>
      </c>
    </row>
    <row r="537" spans="1:12">
      <c r="A537" s="33">
        <v>1500</v>
      </c>
      <c r="B537" s="33">
        <v>850</v>
      </c>
      <c r="C537" s="33"/>
      <c r="D537" s="34" t="s">
        <v>570</v>
      </c>
      <c r="E537" s="17">
        <v>198</v>
      </c>
      <c r="F537" t="s">
        <v>575</v>
      </c>
      <c r="G537" s="18">
        <v>51883.874159999999</v>
      </c>
      <c r="H537" s="18">
        <v>51883.87</v>
      </c>
      <c r="I537" s="19">
        <v>5.1117113300492614</v>
      </c>
      <c r="J537" s="18">
        <f t="shared" si="17"/>
        <v>4.1599999967729673E-3</v>
      </c>
      <c r="L537" s="20">
        <f t="shared" si="16"/>
        <v>8.0179054939966865E-8</v>
      </c>
    </row>
    <row r="538" spans="1:12">
      <c r="A538" s="35">
        <v>1500</v>
      </c>
      <c r="B538" s="35">
        <v>850</v>
      </c>
      <c r="C538" s="35"/>
      <c r="D538" s="36" t="s">
        <v>570</v>
      </c>
      <c r="E538" s="23" t="s">
        <v>576</v>
      </c>
      <c r="F538" s="24" t="s">
        <v>577</v>
      </c>
      <c r="G538" s="25">
        <v>1393514.3868139999</v>
      </c>
      <c r="H538" s="25">
        <v>556322.17000000004</v>
      </c>
      <c r="I538" s="26">
        <v>6.9700000126539994</v>
      </c>
      <c r="J538" s="25">
        <f t="shared" si="17"/>
        <v>837192.21681399981</v>
      </c>
      <c r="L538" s="20">
        <f t="shared" si="16"/>
        <v>0.60077759134448361</v>
      </c>
    </row>
    <row r="539" spans="1:12">
      <c r="A539" s="33">
        <v>1500</v>
      </c>
      <c r="B539" s="33">
        <v>850</v>
      </c>
      <c r="C539" s="33"/>
      <c r="D539" s="34" t="s">
        <v>570</v>
      </c>
      <c r="E539" s="17" t="s">
        <v>578</v>
      </c>
      <c r="F539" t="s">
        <v>579</v>
      </c>
      <c r="G539" s="18">
        <v>576775.73441199993</v>
      </c>
      <c r="H539" s="18">
        <v>106524.83</v>
      </c>
      <c r="I539" s="19">
        <v>6.9699999339149388</v>
      </c>
      <c r="J539" s="18">
        <f t="shared" si="17"/>
        <v>470250.90441199992</v>
      </c>
      <c r="L539" s="20">
        <f t="shared" si="16"/>
        <v>0.81530979262052716</v>
      </c>
    </row>
    <row r="540" spans="1:12">
      <c r="A540" s="35">
        <v>1500</v>
      </c>
      <c r="B540" s="35">
        <v>850</v>
      </c>
      <c r="C540" s="35"/>
      <c r="D540" s="36" t="s">
        <v>570</v>
      </c>
      <c r="E540" s="23" t="s">
        <v>580</v>
      </c>
      <c r="F540" s="24" t="s">
        <v>581</v>
      </c>
      <c r="G540" s="25">
        <v>1192896.7400619998</v>
      </c>
      <c r="H540" s="25">
        <v>339671.33</v>
      </c>
      <c r="I540" s="26">
        <v>6.9699999792749656</v>
      </c>
      <c r="J540" s="25">
        <f t="shared" si="17"/>
        <v>853225.41006199969</v>
      </c>
      <c r="L540" s="20">
        <f t="shared" si="16"/>
        <v>0.71525504380006444</v>
      </c>
    </row>
    <row r="541" spans="1:12">
      <c r="A541" s="33">
        <v>1500</v>
      </c>
      <c r="B541" s="33">
        <v>850</v>
      </c>
      <c r="C541" s="33"/>
      <c r="D541" s="34" t="s">
        <v>570</v>
      </c>
      <c r="E541" s="17" t="s">
        <v>582</v>
      </c>
      <c r="F541" t="s">
        <v>583</v>
      </c>
      <c r="G541" s="18">
        <v>336812.81642200006</v>
      </c>
      <c r="H541" s="18">
        <v>158219</v>
      </c>
      <c r="I541" s="19">
        <v>6.97</v>
      </c>
      <c r="J541" s="18">
        <f t="shared" si="17"/>
        <v>178593.81642200006</v>
      </c>
      <c r="L541" s="20">
        <f t="shared" si="16"/>
        <v>0.53024649809713897</v>
      </c>
    </row>
    <row r="542" spans="1:12">
      <c r="A542" s="48">
        <v>1826</v>
      </c>
      <c r="B542" s="48">
        <v>856</v>
      </c>
      <c r="C542" s="48"/>
      <c r="D542" s="49" t="s">
        <v>584</v>
      </c>
      <c r="E542" s="49"/>
      <c r="F542" s="49"/>
      <c r="G542" s="50">
        <v>10807699.829100002</v>
      </c>
      <c r="H542" s="50">
        <v>3496848.99</v>
      </c>
      <c r="I542" s="51">
        <v>6.9699999939605348</v>
      </c>
      <c r="J542" s="50">
        <f t="shared" si="17"/>
        <v>7310850.8391000014</v>
      </c>
      <c r="L542" s="20">
        <f t="shared" si="16"/>
        <v>0.67644836132618646</v>
      </c>
    </row>
    <row r="543" spans="1:12">
      <c r="A543" s="33">
        <v>1826</v>
      </c>
      <c r="B543" s="33">
        <v>856</v>
      </c>
      <c r="C543" s="33"/>
      <c r="D543" s="34" t="s">
        <v>584</v>
      </c>
      <c r="E543" s="17">
        <v>74</v>
      </c>
      <c r="F543" t="s">
        <v>585</v>
      </c>
      <c r="G543" s="18">
        <v>1720585.81288072</v>
      </c>
      <c r="H543" s="18">
        <v>757522.83</v>
      </c>
      <c r="I543" s="19">
        <v>6.9699999907069463</v>
      </c>
      <c r="J543" s="18">
        <f t="shared" si="17"/>
        <v>963062.98288072005</v>
      </c>
      <c r="L543" s="20">
        <f t="shared" si="16"/>
        <v>0.55972970116979837</v>
      </c>
    </row>
    <row r="544" spans="1:12">
      <c r="A544" s="35">
        <v>1826</v>
      </c>
      <c r="B544" s="35">
        <v>856</v>
      </c>
      <c r="C544" s="35"/>
      <c r="D544" s="36" t="s">
        <v>584</v>
      </c>
      <c r="E544" s="23">
        <v>80</v>
      </c>
      <c r="F544" s="24" t="s">
        <v>586</v>
      </c>
      <c r="G544" s="25">
        <v>951077.58928079996</v>
      </c>
      <c r="H544" s="25">
        <v>571888.5</v>
      </c>
      <c r="I544" s="26">
        <v>6.97</v>
      </c>
      <c r="J544" s="25">
        <f t="shared" si="17"/>
        <v>379189.08928079996</v>
      </c>
      <c r="L544" s="20">
        <f t="shared" si="16"/>
        <v>0.39869416917660822</v>
      </c>
    </row>
    <row r="545" spans="1:12">
      <c r="A545" s="33">
        <v>1826</v>
      </c>
      <c r="B545" s="33">
        <v>856</v>
      </c>
      <c r="C545" s="33"/>
      <c r="D545" s="34" t="s">
        <v>584</v>
      </c>
      <c r="E545" s="17">
        <v>125</v>
      </c>
      <c r="F545" t="s">
        <v>587</v>
      </c>
      <c r="G545" s="18">
        <v>5091507.3947180109</v>
      </c>
      <c r="H545" s="18">
        <v>1132508.83</v>
      </c>
      <c r="I545" s="19">
        <v>6.9699999937839783</v>
      </c>
      <c r="J545" s="18">
        <f t="shared" si="17"/>
        <v>3958998.5647180108</v>
      </c>
      <c r="L545" s="20">
        <f t="shared" si="16"/>
        <v>0.77756904935955162</v>
      </c>
    </row>
    <row r="546" spans="1:12">
      <c r="A546" s="35">
        <v>1826</v>
      </c>
      <c r="B546" s="35">
        <v>856</v>
      </c>
      <c r="C546" s="35"/>
      <c r="D546" s="36" t="s">
        <v>584</v>
      </c>
      <c r="E546" s="23">
        <v>343</v>
      </c>
      <c r="F546" s="24" t="s">
        <v>588</v>
      </c>
      <c r="G546" s="25">
        <v>3044529.0322204703</v>
      </c>
      <c r="H546" s="25">
        <v>1034928.8300000001</v>
      </c>
      <c r="I546" s="26">
        <v>6.9699999931978907</v>
      </c>
      <c r="J546" s="25">
        <f t="shared" si="17"/>
        <v>2009600.2022204702</v>
      </c>
      <c r="L546" s="20">
        <f t="shared" si="16"/>
        <v>0.66006931809574698</v>
      </c>
    </row>
    <row r="547" spans="1:12">
      <c r="A547" s="47">
        <v>1469</v>
      </c>
      <c r="B547" s="47">
        <v>867</v>
      </c>
      <c r="C547" s="48"/>
      <c r="D547" s="49" t="s">
        <v>589</v>
      </c>
      <c r="E547" s="49"/>
      <c r="F547" s="49"/>
      <c r="G547" s="50">
        <v>9747698.7463000007</v>
      </c>
      <c r="H547" s="50">
        <v>3343276.67</v>
      </c>
      <c r="I547" s="51">
        <v>6.9700000021056283</v>
      </c>
      <c r="J547" s="50">
        <f t="shared" si="17"/>
        <v>6404422.0763000008</v>
      </c>
      <c r="L547" s="20">
        <f t="shared" si="16"/>
        <v>0.65701887624819855</v>
      </c>
    </row>
    <row r="548" spans="1:12">
      <c r="A548" s="33">
        <v>1469</v>
      </c>
      <c r="B548" s="33">
        <v>867</v>
      </c>
      <c r="C548" s="33"/>
      <c r="D548" s="34" t="s">
        <v>589</v>
      </c>
      <c r="E548" s="17">
        <v>92</v>
      </c>
      <c r="F548" t="s">
        <v>590</v>
      </c>
      <c r="G548" s="18">
        <v>1041054.2261048402</v>
      </c>
      <c r="H548" s="18">
        <v>739633.17</v>
      </c>
      <c r="I548" s="19">
        <v>6.9700000095178263</v>
      </c>
      <c r="J548" s="18">
        <f t="shared" si="17"/>
        <v>301421.05610484013</v>
      </c>
      <c r="L548" s="20">
        <f t="shared" si="16"/>
        <v>0.28953444359245634</v>
      </c>
    </row>
    <row r="549" spans="1:12">
      <c r="A549" s="35">
        <v>1469</v>
      </c>
      <c r="B549" s="35">
        <v>867</v>
      </c>
      <c r="C549" s="35"/>
      <c r="D549" s="36" t="s">
        <v>589</v>
      </c>
      <c r="E549" s="23">
        <v>238</v>
      </c>
      <c r="F549" s="24" t="s">
        <v>591</v>
      </c>
      <c r="G549" s="25">
        <v>8067195.4824378807</v>
      </c>
      <c r="H549" s="25">
        <v>2255492</v>
      </c>
      <c r="I549" s="26">
        <v>6.97</v>
      </c>
      <c r="J549" s="25">
        <f t="shared" si="17"/>
        <v>5811703.4824378807</v>
      </c>
      <c r="L549" s="20">
        <f t="shared" si="16"/>
        <v>0.72041188230653885</v>
      </c>
    </row>
    <row r="550" spans="1:12">
      <c r="A550" s="33">
        <v>1469</v>
      </c>
      <c r="B550" s="33">
        <v>867</v>
      </c>
      <c r="C550" s="33"/>
      <c r="D550" s="34" t="s">
        <v>589</v>
      </c>
      <c r="E550" s="17">
        <v>267</v>
      </c>
      <c r="F550" t="s">
        <v>592</v>
      </c>
      <c r="G550" s="18">
        <v>639449.03775727993</v>
      </c>
      <c r="H550" s="18">
        <v>348151.5</v>
      </c>
      <c r="I550" s="19">
        <v>6.97</v>
      </c>
      <c r="J550" s="18">
        <f t="shared" si="17"/>
        <v>291297.53775727993</v>
      </c>
      <c r="L550" s="20">
        <f t="shared" si="16"/>
        <v>0.45554457127488829</v>
      </c>
    </row>
    <row r="551" spans="1:12">
      <c r="A551" s="47">
        <v>1733</v>
      </c>
      <c r="B551" s="47" t="s">
        <v>593</v>
      </c>
      <c r="C551" s="48"/>
      <c r="D551" s="49" t="s">
        <v>594</v>
      </c>
      <c r="E551" s="49"/>
      <c r="F551" s="49"/>
      <c r="G551" s="50">
        <v>20236864.250799999</v>
      </c>
      <c r="H551" s="50">
        <v>9376624.8399999999</v>
      </c>
      <c r="I551" s="51">
        <v>6.9700000015015426</v>
      </c>
      <c r="J551" s="50">
        <f t="shared" si="17"/>
        <v>10860239.410799999</v>
      </c>
      <c r="L551" s="20">
        <f t="shared" si="16"/>
        <v>0.53665623666822171</v>
      </c>
    </row>
    <row r="552" spans="1:12">
      <c r="A552" s="33">
        <v>1733</v>
      </c>
      <c r="B552" s="33" t="s">
        <v>593</v>
      </c>
      <c r="C552" s="33"/>
      <c r="D552" s="34" t="s">
        <v>594</v>
      </c>
      <c r="E552" s="17">
        <v>33</v>
      </c>
      <c r="F552" t="s">
        <v>595</v>
      </c>
      <c r="G552" s="18">
        <v>11037185.761074318</v>
      </c>
      <c r="H552" s="18">
        <v>6094335.6699999999</v>
      </c>
      <c r="I552" s="19">
        <v>6.970000001155122</v>
      </c>
      <c r="J552" s="18">
        <f t="shared" si="17"/>
        <v>4942850.0910743177</v>
      </c>
      <c r="L552" s="20">
        <f t="shared" si="16"/>
        <v>0.44783608775587008</v>
      </c>
    </row>
    <row r="553" spans="1:12">
      <c r="A553" s="35">
        <v>1733</v>
      </c>
      <c r="B553" s="35" t="s">
        <v>593</v>
      </c>
      <c r="C553" s="35"/>
      <c r="D553" s="36" t="s">
        <v>594</v>
      </c>
      <c r="E553" s="23">
        <v>35</v>
      </c>
      <c r="F553" s="24" t="s">
        <v>596</v>
      </c>
      <c r="G553" s="25">
        <v>1920478.4167289196</v>
      </c>
      <c r="H553" s="25">
        <v>551559.32999999996</v>
      </c>
      <c r="I553" s="26">
        <v>6.9699999872367311</v>
      </c>
      <c r="J553" s="25">
        <f t="shared" si="17"/>
        <v>1368919.0867289198</v>
      </c>
      <c r="L553" s="20">
        <f t="shared" si="16"/>
        <v>0.7128010785252924</v>
      </c>
    </row>
    <row r="554" spans="1:12">
      <c r="A554" s="33">
        <v>1733</v>
      </c>
      <c r="B554" s="33" t="s">
        <v>593</v>
      </c>
      <c r="C554" s="33"/>
      <c r="D554" s="34" t="s">
        <v>594</v>
      </c>
      <c r="E554" s="17">
        <v>288</v>
      </c>
      <c r="F554" t="s">
        <v>597</v>
      </c>
      <c r="G554" s="18">
        <v>2049994.3485420397</v>
      </c>
      <c r="H554" s="18">
        <v>509623.17</v>
      </c>
      <c r="I554" s="19">
        <v>6.9700000138135394</v>
      </c>
      <c r="J554" s="18">
        <f t="shared" si="17"/>
        <v>1540371.1785420398</v>
      </c>
      <c r="L554" s="20">
        <f t="shared" si="16"/>
        <v>0.75140264637195464</v>
      </c>
    </row>
    <row r="555" spans="1:12">
      <c r="A555" s="35">
        <v>1733</v>
      </c>
      <c r="B555" s="35" t="s">
        <v>593</v>
      </c>
      <c r="C555" s="35"/>
      <c r="D555" s="36" t="s">
        <v>594</v>
      </c>
      <c r="E555" s="23">
        <v>384</v>
      </c>
      <c r="F555" s="24" t="s">
        <v>598</v>
      </c>
      <c r="G555" s="25">
        <v>2553892.2673149598</v>
      </c>
      <c r="H555" s="25">
        <v>1297814</v>
      </c>
      <c r="I555" s="26">
        <v>6.97</v>
      </c>
      <c r="J555" s="25">
        <f t="shared" si="17"/>
        <v>1256078.2673149598</v>
      </c>
      <c r="L555" s="20">
        <f t="shared" si="16"/>
        <v>0.4918289950560602</v>
      </c>
    </row>
    <row r="556" spans="1:12">
      <c r="A556" s="33">
        <v>1733</v>
      </c>
      <c r="B556" s="33" t="s">
        <v>593</v>
      </c>
      <c r="C556" s="33"/>
      <c r="D556" s="34" t="s">
        <v>594</v>
      </c>
      <c r="E556" s="17">
        <v>422</v>
      </c>
      <c r="F556" t="s">
        <v>599</v>
      </c>
      <c r="G556" s="18">
        <v>2675313.4571397598</v>
      </c>
      <c r="H556" s="18">
        <v>923292.66999999993</v>
      </c>
      <c r="I556" s="19">
        <v>6.9700000076245594</v>
      </c>
      <c r="J556" s="18">
        <f t="shared" si="17"/>
        <v>1752020.7871397599</v>
      </c>
      <c r="L556" s="20">
        <f t="shared" si="16"/>
        <v>0.65488430242222395</v>
      </c>
    </row>
    <row r="557" spans="1:12">
      <c r="A557" s="47">
        <v>1498</v>
      </c>
      <c r="B557" s="47" t="s">
        <v>600</v>
      </c>
      <c r="C557" s="48"/>
      <c r="D557" s="49" t="s">
        <v>601</v>
      </c>
      <c r="E557" s="49"/>
      <c r="F557" s="49"/>
      <c r="G557" s="50">
        <v>18520646.253599998</v>
      </c>
      <c r="H557" s="50">
        <v>5428003.6699999999</v>
      </c>
      <c r="I557" s="51">
        <v>6.9700000012969223</v>
      </c>
      <c r="J557" s="50">
        <f t="shared" si="17"/>
        <v>13092642.583599998</v>
      </c>
      <c r="L557" s="20">
        <f t="shared" si="16"/>
        <v>0.70692147586670107</v>
      </c>
    </row>
    <row r="558" spans="1:12">
      <c r="A558" s="33">
        <v>1498</v>
      </c>
      <c r="B558" s="33">
        <v>873</v>
      </c>
      <c r="C558" s="33"/>
      <c r="D558" s="34" t="s">
        <v>601</v>
      </c>
      <c r="E558" s="17" t="s">
        <v>602</v>
      </c>
      <c r="F558" t="s">
        <v>603</v>
      </c>
      <c r="G558" s="18">
        <v>8638029.4126790389</v>
      </c>
      <c r="H558" s="18">
        <v>2672414.17</v>
      </c>
      <c r="I558" s="19">
        <v>6.9700000026342099</v>
      </c>
      <c r="J558" s="18">
        <f t="shared" si="17"/>
        <v>5965615.242679039</v>
      </c>
      <c r="L558" s="20">
        <f t="shared" si="16"/>
        <v>0.69062224237424019</v>
      </c>
    </row>
    <row r="559" spans="1:12">
      <c r="A559" s="35">
        <v>1498</v>
      </c>
      <c r="B559" s="35">
        <v>873</v>
      </c>
      <c r="C559" s="35"/>
      <c r="D559" s="36" t="s">
        <v>601</v>
      </c>
      <c r="E559" s="23">
        <v>245</v>
      </c>
      <c r="F559" s="24" t="s">
        <v>604</v>
      </c>
      <c r="G559" s="25">
        <v>3152213.9923627195</v>
      </c>
      <c r="H559" s="25">
        <v>1483099.83</v>
      </c>
      <c r="I559" s="26">
        <v>6.9699999952533878</v>
      </c>
      <c r="J559" s="25">
        <f t="shared" si="17"/>
        <v>1669114.1623627194</v>
      </c>
      <c r="L559" s="20">
        <f t="shared" si="16"/>
        <v>0.52950534652999459</v>
      </c>
    </row>
    <row r="560" spans="1:12">
      <c r="A560" s="33">
        <v>1498</v>
      </c>
      <c r="B560" s="33">
        <v>873</v>
      </c>
      <c r="C560" s="33"/>
      <c r="D560" s="34" t="s">
        <v>601</v>
      </c>
      <c r="E560" s="17">
        <v>246</v>
      </c>
      <c r="F560" t="s">
        <v>605</v>
      </c>
      <c r="G560" s="18">
        <v>6730402.8485582406</v>
      </c>
      <c r="H560" s="18">
        <v>1272489.67</v>
      </c>
      <c r="I560" s="19">
        <v>6.9700000055322251</v>
      </c>
      <c r="J560" s="18">
        <f t="shared" si="17"/>
        <v>5457913.1785582406</v>
      </c>
      <c r="L560" s="20">
        <f t="shared" si="16"/>
        <v>0.8109341002860494</v>
      </c>
    </row>
    <row r="561" spans="1:12">
      <c r="A561" s="47">
        <v>1480</v>
      </c>
      <c r="B561" s="47">
        <v>878</v>
      </c>
      <c r="C561" s="48"/>
      <c r="D561" s="49" t="s">
        <v>606</v>
      </c>
      <c r="E561" s="49"/>
      <c r="F561" s="49"/>
      <c r="G561" s="50">
        <v>2633312.5100000002</v>
      </c>
      <c r="H561" s="50">
        <v>2343579.0099999993</v>
      </c>
      <c r="I561" s="51">
        <v>2.296088252084743</v>
      </c>
      <c r="J561" s="50">
        <f t="shared" si="17"/>
        <v>289733.50000000093</v>
      </c>
      <c r="L561" s="52">
        <f t="shared" si="16"/>
        <v>0.11002624978985152</v>
      </c>
    </row>
    <row r="562" spans="1:12">
      <c r="A562" s="33">
        <v>1480</v>
      </c>
      <c r="B562" s="33">
        <v>878</v>
      </c>
      <c r="C562" s="33"/>
      <c r="D562" s="34" t="s">
        <v>606</v>
      </c>
      <c r="E562" s="17">
        <v>113</v>
      </c>
      <c r="F562" t="s">
        <v>607</v>
      </c>
      <c r="G562" s="18">
        <v>214614.96956500004</v>
      </c>
      <c r="H562" s="18">
        <v>191001.68974999999</v>
      </c>
      <c r="I562" s="19">
        <v>1.3767541341344405</v>
      </c>
      <c r="J562" s="18">
        <f t="shared" si="17"/>
        <v>23613.279815000045</v>
      </c>
      <c r="L562" s="52">
        <f t="shared" si="16"/>
        <v>0.11002624776296574</v>
      </c>
    </row>
    <row r="563" spans="1:12">
      <c r="A563" s="33">
        <v>1480</v>
      </c>
      <c r="B563" s="33">
        <v>878</v>
      </c>
      <c r="C563" s="33"/>
      <c r="D563" s="34" t="s">
        <v>606</v>
      </c>
      <c r="E563" s="17">
        <v>360</v>
      </c>
      <c r="F563" t="s">
        <v>608</v>
      </c>
      <c r="G563" s="18">
        <v>2196972.6270930003</v>
      </c>
      <c r="H563" s="18">
        <v>1955247.97095</v>
      </c>
      <c r="I563" s="19">
        <v>3.593985611447819</v>
      </c>
      <c r="J563" s="18">
        <f t="shared" si="17"/>
        <v>241724.65614300035</v>
      </c>
      <c r="L563" s="52">
        <f t="shared" si="16"/>
        <v>0.11002624846666689</v>
      </c>
    </row>
    <row r="564" spans="1:12">
      <c r="A564" s="35">
        <v>1480</v>
      </c>
      <c r="B564" s="35">
        <v>878</v>
      </c>
      <c r="C564" s="35"/>
      <c r="D564" s="36" t="s">
        <v>606</v>
      </c>
      <c r="E564" s="23">
        <v>361</v>
      </c>
      <c r="F564" s="24" t="s">
        <v>609</v>
      </c>
      <c r="G564" s="25">
        <v>118235.73169900001</v>
      </c>
      <c r="H564" s="25">
        <v>105226.69584999999</v>
      </c>
      <c r="I564" s="26">
        <v>0.50080128031918569</v>
      </c>
      <c r="J564" s="25">
        <f t="shared" si="17"/>
        <v>13009.035849000022</v>
      </c>
      <c r="L564" s="52">
        <f t="shared" si="16"/>
        <v>0.11002626415944992</v>
      </c>
    </row>
    <row r="565" spans="1:12">
      <c r="A565" s="33">
        <v>1480</v>
      </c>
      <c r="B565" s="33">
        <v>878</v>
      </c>
      <c r="C565" s="33"/>
      <c r="D565" s="34" t="s">
        <v>606</v>
      </c>
      <c r="E565" s="17">
        <v>380</v>
      </c>
      <c r="F565" t="s">
        <v>610</v>
      </c>
      <c r="G565" s="18">
        <v>103489.18164299984</v>
      </c>
      <c r="H565" s="18">
        <v>92102.653449999707</v>
      </c>
      <c r="I565" s="19">
        <v>0.72067803951486464</v>
      </c>
      <c r="J565" s="18">
        <f t="shared" si="17"/>
        <v>11386.528193000137</v>
      </c>
      <c r="L565" s="52">
        <f t="shared" si="16"/>
        <v>0.11002626566590826</v>
      </c>
    </row>
    <row r="566" spans="1:12">
      <c r="A566" s="53">
        <v>1997</v>
      </c>
      <c r="B566" s="53">
        <v>889</v>
      </c>
      <c r="C566" s="48"/>
      <c r="D566" s="49" t="s">
        <v>611</v>
      </c>
      <c r="E566" s="49"/>
      <c r="F566" s="49"/>
      <c r="G566" s="50">
        <v>3581688.64</v>
      </c>
      <c r="H566" s="50">
        <v>1026004.8699999999</v>
      </c>
      <c r="I566" s="51">
        <v>6.8256228487664821</v>
      </c>
      <c r="J566" s="50">
        <f t="shared" si="17"/>
        <v>2555683.7700000005</v>
      </c>
      <c r="L566" s="20">
        <f t="shared" si="16"/>
        <v>0.71354157964998333</v>
      </c>
    </row>
    <row r="567" spans="1:12">
      <c r="A567" s="33">
        <v>1997</v>
      </c>
      <c r="B567" s="33">
        <v>889</v>
      </c>
      <c r="C567" s="33"/>
      <c r="D567" s="34" t="s">
        <v>611</v>
      </c>
      <c r="E567" s="54">
        <v>290</v>
      </c>
      <c r="F567" t="s">
        <v>612</v>
      </c>
      <c r="G567" s="18">
        <v>250360.035936</v>
      </c>
      <c r="H567" s="18">
        <v>250360.04</v>
      </c>
      <c r="I567" s="19">
        <v>6.414006203364699</v>
      </c>
      <c r="J567" s="18">
        <f>G567-H567</f>
        <v>-4.0640000079292804E-3</v>
      </c>
      <c r="L567" s="20">
        <f t="shared" si="16"/>
        <v>-1.6232622721655818E-8</v>
      </c>
    </row>
    <row r="568" spans="1:12">
      <c r="A568" s="35">
        <v>1997</v>
      </c>
      <c r="B568" s="35">
        <v>889</v>
      </c>
      <c r="C568" s="35"/>
      <c r="D568" s="36" t="s">
        <v>611</v>
      </c>
      <c r="E568" s="55">
        <v>338</v>
      </c>
      <c r="F568" s="24" t="s">
        <v>613</v>
      </c>
      <c r="G568" s="25">
        <v>1634324.5264319999</v>
      </c>
      <c r="H568" s="25">
        <v>303775.83</v>
      </c>
      <c r="I568" s="26">
        <v>6.9699999768260037</v>
      </c>
      <c r="J568" s="25">
        <f>G568-H568</f>
        <v>1330548.6964319998</v>
      </c>
      <c r="L568" s="20">
        <f t="shared" si="16"/>
        <v>0.81412759517034672</v>
      </c>
    </row>
    <row r="569" spans="1:12">
      <c r="A569" s="33">
        <v>1997</v>
      </c>
      <c r="B569" s="33">
        <v>889</v>
      </c>
      <c r="C569" s="33"/>
      <c r="D569" s="34" t="s">
        <v>611</v>
      </c>
      <c r="E569" s="54">
        <v>391</v>
      </c>
      <c r="F569" t="s">
        <v>614</v>
      </c>
      <c r="G569" s="18">
        <v>1064119.6949439999</v>
      </c>
      <c r="H569" s="18">
        <v>329681</v>
      </c>
      <c r="I569" s="19">
        <v>6.97</v>
      </c>
      <c r="J569" s="18">
        <f>G569-H569</f>
        <v>734438.69494399987</v>
      </c>
      <c r="L569" s="20">
        <f t="shared" si="16"/>
        <v>0.69018428888551897</v>
      </c>
    </row>
    <row r="570" spans="1:12">
      <c r="A570" s="35">
        <v>1997</v>
      </c>
      <c r="B570" s="35">
        <v>889</v>
      </c>
      <c r="C570" s="35"/>
      <c r="D570" s="36" t="s">
        <v>611</v>
      </c>
      <c r="E570" s="55">
        <v>407</v>
      </c>
      <c r="F570" s="24" t="s">
        <v>615</v>
      </c>
      <c r="G570" s="25">
        <v>632884.38268800022</v>
      </c>
      <c r="H570" s="25">
        <v>142187.99999999994</v>
      </c>
      <c r="I570" s="26">
        <v>6.9699999999999971</v>
      </c>
      <c r="J570" s="25">
        <f>G570-H570</f>
        <v>490696.38268800027</v>
      </c>
      <c r="L570" s="20">
        <f t="shared" si="16"/>
        <v>0.77533337227236354</v>
      </c>
    </row>
    <row r="571" spans="1:12">
      <c r="A571" s="56">
        <v>1031</v>
      </c>
      <c r="B571" s="56" t="s">
        <v>616</v>
      </c>
      <c r="C571" s="57">
        <v>898</v>
      </c>
      <c r="D571" s="58" t="s">
        <v>617</v>
      </c>
      <c r="E571" s="58"/>
      <c r="F571" s="58"/>
      <c r="G571" s="59">
        <v>5591096.1676000003</v>
      </c>
      <c r="H571" s="59">
        <v>4980414.57</v>
      </c>
      <c r="I571" s="60">
        <v>2.7816034241744045</v>
      </c>
      <c r="J571" s="59">
        <f t="shared" si="17"/>
        <v>610681.59759999998</v>
      </c>
      <c r="L571" s="20">
        <f t="shared" si="16"/>
        <v>0.10922394809426743</v>
      </c>
    </row>
    <row r="572" spans="1:12">
      <c r="A572" s="33">
        <v>1031</v>
      </c>
      <c r="B572" s="33">
        <v>903</v>
      </c>
      <c r="C572" s="33">
        <v>898</v>
      </c>
      <c r="D572" s="34" t="s">
        <v>617</v>
      </c>
      <c r="E572" s="17">
        <v>45</v>
      </c>
      <c r="F572" t="s">
        <v>618</v>
      </c>
      <c r="G572" s="18">
        <v>3648190.25</v>
      </c>
      <c r="H572" s="18">
        <v>3249720.5060000001</v>
      </c>
      <c r="I572" s="19">
        <v>3.2082274322786057</v>
      </c>
      <c r="J572" s="18">
        <f t="shared" si="17"/>
        <v>398469.74399999995</v>
      </c>
      <c r="L572" s="20">
        <f t="shared" si="16"/>
        <v>0.10922394850433031</v>
      </c>
    </row>
    <row r="573" spans="1:12">
      <c r="A573" s="35">
        <v>1031</v>
      </c>
      <c r="B573" s="35">
        <v>903</v>
      </c>
      <c r="C573" s="35">
        <v>898</v>
      </c>
      <c r="D573" s="36" t="s">
        <v>617</v>
      </c>
      <c r="E573" s="23">
        <v>46</v>
      </c>
      <c r="F573" s="24" t="s">
        <v>619</v>
      </c>
      <c r="G573" s="25">
        <v>1942905.9176000003</v>
      </c>
      <c r="H573" s="25">
        <v>1730694.064</v>
      </c>
      <c r="I573" s="26">
        <v>2.225829932480226</v>
      </c>
      <c r="J573" s="25">
        <f t="shared" si="17"/>
        <v>212211.85360000026</v>
      </c>
      <c r="L573" s="20">
        <f t="shared" si="16"/>
        <v>0.10922394732429334</v>
      </c>
    </row>
    <row r="574" spans="1:12">
      <c r="A574" s="56">
        <v>1036</v>
      </c>
      <c r="B574" s="56">
        <v>907</v>
      </c>
      <c r="C574" s="57">
        <v>891</v>
      </c>
      <c r="D574" s="58" t="s">
        <v>620</v>
      </c>
      <c r="E574" s="58"/>
      <c r="F574" s="58"/>
      <c r="G574" s="59">
        <v>5471063.6658999994</v>
      </c>
      <c r="H574" s="59">
        <v>4727643.96</v>
      </c>
      <c r="I574" s="60">
        <v>2.5809702512331438</v>
      </c>
      <c r="J574" s="59">
        <f t="shared" si="17"/>
        <v>743419.70589999948</v>
      </c>
      <c r="L574" s="20">
        <f t="shared" si="16"/>
        <v>0.13588211567223751</v>
      </c>
    </row>
    <row r="575" spans="1:12">
      <c r="A575" s="33">
        <v>1036</v>
      </c>
      <c r="B575" s="33">
        <v>907</v>
      </c>
      <c r="C575" s="33">
        <v>891</v>
      </c>
      <c r="D575" s="34" t="s">
        <v>620</v>
      </c>
      <c r="E575" s="17">
        <v>28</v>
      </c>
      <c r="F575" t="s">
        <v>34</v>
      </c>
      <c r="G575" s="18">
        <v>2480033.16</v>
      </c>
      <c r="H575" s="18">
        <v>2143041.0099900002</v>
      </c>
      <c r="I575" s="19">
        <v>3.4083380032846557</v>
      </c>
      <c r="J575" s="18">
        <f t="shared" si="17"/>
        <v>336992.15000999998</v>
      </c>
      <c r="L575" s="20">
        <f t="shared" si="16"/>
        <v>0.13588211458027438</v>
      </c>
    </row>
    <row r="576" spans="1:12">
      <c r="A576" s="35">
        <v>1036</v>
      </c>
      <c r="B576" s="35">
        <v>907</v>
      </c>
      <c r="C576" s="35">
        <v>891</v>
      </c>
      <c r="D576" s="36" t="s">
        <v>620</v>
      </c>
      <c r="E576" s="23">
        <v>291</v>
      </c>
      <c r="F576" s="24" t="s">
        <v>124</v>
      </c>
      <c r="G576" s="25">
        <v>1224971.1499999999</v>
      </c>
      <c r="H576" s="25">
        <v>1058519.4791699999</v>
      </c>
      <c r="I576" s="26">
        <v>1.3128229136676004</v>
      </c>
      <c r="J576" s="25">
        <f t="shared" si="17"/>
        <v>166451.67082999996</v>
      </c>
      <c r="L576" s="20">
        <f t="shared" si="16"/>
        <v>0.1358821151257317</v>
      </c>
    </row>
    <row r="577" spans="1:12">
      <c r="A577" s="33">
        <v>1036</v>
      </c>
      <c r="B577" s="33">
        <v>907</v>
      </c>
      <c r="C577" s="33">
        <v>891</v>
      </c>
      <c r="D577" s="34" t="s">
        <v>620</v>
      </c>
      <c r="E577" s="17">
        <v>405</v>
      </c>
      <c r="F577" t="s">
        <v>158</v>
      </c>
      <c r="G577" s="18">
        <v>939381.63</v>
      </c>
      <c r="H577" s="18">
        <v>811736.46750999999</v>
      </c>
      <c r="I577" s="19">
        <v>3.7572336574968577</v>
      </c>
      <c r="J577" s="18">
        <f t="shared" si="17"/>
        <v>127645.16249000002</v>
      </c>
      <c r="L577" s="20">
        <f t="shared" si="16"/>
        <v>0.13588211480141466</v>
      </c>
    </row>
    <row r="578" spans="1:12">
      <c r="A578" s="35">
        <v>1036</v>
      </c>
      <c r="B578" s="35">
        <v>907</v>
      </c>
      <c r="C578" s="35">
        <v>891</v>
      </c>
      <c r="D578" s="36" t="s">
        <v>620</v>
      </c>
      <c r="E578" s="23">
        <v>430</v>
      </c>
      <c r="F578" s="24" t="s">
        <v>162</v>
      </c>
      <c r="G578" s="25">
        <v>826677.72</v>
      </c>
      <c r="H578" s="25">
        <v>714347.00333000009</v>
      </c>
      <c r="I578" s="26">
        <v>3.9547946464472945</v>
      </c>
      <c r="J578" s="25">
        <f t="shared" si="17"/>
        <v>112330.71666999988</v>
      </c>
      <c r="L578" s="20">
        <f t="shared" si="16"/>
        <v>0.13588211458027427</v>
      </c>
    </row>
    <row r="579" spans="1:12">
      <c r="A579" s="56">
        <v>1038</v>
      </c>
      <c r="B579" s="56">
        <v>908</v>
      </c>
      <c r="C579" s="57"/>
      <c r="D579" s="58" t="s">
        <v>621</v>
      </c>
      <c r="E579" s="58"/>
      <c r="F579" s="58"/>
      <c r="G579" s="59">
        <v>860374.82000000007</v>
      </c>
      <c r="H579" s="59">
        <v>458470.73</v>
      </c>
      <c r="I579" s="60">
        <v>5.0033182793863888</v>
      </c>
      <c r="J579" s="59">
        <f t="shared" si="17"/>
        <v>401904.09000000008</v>
      </c>
      <c r="L579" s="20">
        <f t="shared" si="16"/>
        <v>0.46712674599193876</v>
      </c>
    </row>
    <row r="580" spans="1:12">
      <c r="A580" s="33">
        <v>1038</v>
      </c>
      <c r="B580" s="33">
        <v>908</v>
      </c>
      <c r="C580" s="33"/>
      <c r="D580" s="34" t="s">
        <v>621</v>
      </c>
      <c r="E580" s="17">
        <v>10</v>
      </c>
      <c r="F580" t="s">
        <v>622</v>
      </c>
      <c r="G580" s="18">
        <v>523710.15</v>
      </c>
      <c r="H580" s="18">
        <v>181800.83</v>
      </c>
      <c r="I580" s="19">
        <v>6.9699999612779537</v>
      </c>
      <c r="J580" s="18">
        <f t="shared" si="17"/>
        <v>341909.32000000007</v>
      </c>
      <c r="L580" s="20">
        <f t="shared" si="16"/>
        <v>0.65285983095802147</v>
      </c>
    </row>
    <row r="581" spans="1:12">
      <c r="A581" s="35">
        <v>1038</v>
      </c>
      <c r="B581" s="35">
        <v>908</v>
      </c>
      <c r="C581" s="35"/>
      <c r="D581" s="36" t="s">
        <v>621</v>
      </c>
      <c r="E581" s="23">
        <v>22</v>
      </c>
      <c r="F581" s="24" t="s">
        <v>623</v>
      </c>
      <c r="G581" s="25">
        <v>209501.27</v>
      </c>
      <c r="H581" s="25">
        <v>149506.5</v>
      </c>
      <c r="I581" s="26">
        <v>6.97</v>
      </c>
      <c r="J581" s="25">
        <f t="shared" si="17"/>
        <v>59994.76999999999</v>
      </c>
      <c r="L581" s="20">
        <f t="shared" si="16"/>
        <v>0.28636948119693972</v>
      </c>
    </row>
    <row r="582" spans="1:12">
      <c r="A582" s="33">
        <v>1038</v>
      </c>
      <c r="B582" s="33">
        <v>908</v>
      </c>
      <c r="C582" s="33"/>
      <c r="D582" s="34" t="s">
        <v>621</v>
      </c>
      <c r="E582" s="17">
        <v>317</v>
      </c>
      <c r="F582" t="s">
        <v>624</v>
      </c>
      <c r="G582" s="18">
        <v>52396.83</v>
      </c>
      <c r="H582" s="18">
        <v>52396.83</v>
      </c>
      <c r="I582" s="19">
        <v>1.8791451509760329</v>
      </c>
      <c r="J582" s="18">
        <f t="shared" si="17"/>
        <v>0</v>
      </c>
      <c r="L582" s="20">
        <f t="shared" si="16"/>
        <v>0</v>
      </c>
    </row>
    <row r="583" spans="1:12">
      <c r="A583" s="35">
        <v>1038</v>
      </c>
      <c r="B583" s="35">
        <v>908</v>
      </c>
      <c r="C583" s="35"/>
      <c r="D583" s="36" t="s">
        <v>621</v>
      </c>
      <c r="E583" s="23">
        <v>326</v>
      </c>
      <c r="F583" s="24" t="s">
        <v>625</v>
      </c>
      <c r="G583" s="25">
        <v>74766.570000000051</v>
      </c>
      <c r="H583" s="25">
        <v>74766.570000000022</v>
      </c>
      <c r="I583" s="26">
        <v>4.6104769864239072</v>
      </c>
      <c r="J583" s="25">
        <f t="shared" si="17"/>
        <v>0</v>
      </c>
      <c r="L583" s="20">
        <f t="shared" si="16"/>
        <v>0</v>
      </c>
    </row>
    <row r="584" spans="1:12">
      <c r="A584" s="56">
        <v>1047</v>
      </c>
      <c r="B584" s="56">
        <v>912</v>
      </c>
      <c r="C584" s="57">
        <v>890</v>
      </c>
      <c r="D584" s="58" t="s">
        <v>626</v>
      </c>
      <c r="E584" s="58"/>
      <c r="F584" s="58"/>
      <c r="G584" s="59">
        <v>197107.66</v>
      </c>
      <c r="H584" s="59">
        <v>146486.17000000001</v>
      </c>
      <c r="I584" s="60">
        <v>6.9700000480570967</v>
      </c>
      <c r="J584" s="59">
        <f t="shared" si="17"/>
        <v>50621.489999999991</v>
      </c>
      <c r="L584" s="20">
        <f t="shared" si="16"/>
        <v>0.2568215258605373</v>
      </c>
    </row>
    <row r="585" spans="1:12">
      <c r="A585" s="35">
        <v>1047</v>
      </c>
      <c r="B585" s="35">
        <v>912</v>
      </c>
      <c r="C585" s="35">
        <v>890</v>
      </c>
      <c r="D585" s="36" t="s">
        <v>626</v>
      </c>
      <c r="E585" s="23">
        <v>428</v>
      </c>
      <c r="F585" s="24" t="s">
        <v>627</v>
      </c>
      <c r="G585" s="25">
        <v>197107.66</v>
      </c>
      <c r="H585" s="25">
        <v>146486.17000000001</v>
      </c>
      <c r="I585" s="26">
        <v>6.9700000480570967</v>
      </c>
      <c r="J585" s="25">
        <f t="shared" si="17"/>
        <v>50621.489999999991</v>
      </c>
      <c r="L585" s="20">
        <f t="shared" si="16"/>
        <v>0.2568215258605373</v>
      </c>
    </row>
    <row r="586" spans="1:12">
      <c r="A586" s="56">
        <v>1049</v>
      </c>
      <c r="B586" s="56">
        <v>913</v>
      </c>
      <c r="C586" s="57"/>
      <c r="D586" s="58" t="s">
        <v>628</v>
      </c>
      <c r="E586" s="58"/>
      <c r="F586" s="58"/>
      <c r="G586" s="59">
        <v>4287441.29</v>
      </c>
      <c r="H586" s="59">
        <v>3611475.8200000003</v>
      </c>
      <c r="I586" s="60">
        <v>4.234845004690432</v>
      </c>
      <c r="J586" s="59">
        <f t="shared" si="17"/>
        <v>675965.46999999974</v>
      </c>
      <c r="L586" s="20">
        <f t="shared" si="16"/>
        <v>0.15766174374833242</v>
      </c>
    </row>
    <row r="587" spans="1:12">
      <c r="A587" s="33">
        <v>1049</v>
      </c>
      <c r="B587" s="33">
        <v>913</v>
      </c>
      <c r="C587" s="33"/>
      <c r="D587" s="34" t="s">
        <v>628</v>
      </c>
      <c r="E587" s="17">
        <v>119</v>
      </c>
      <c r="F587" t="s">
        <v>629</v>
      </c>
      <c r="G587" s="18">
        <v>2896166.59</v>
      </c>
      <c r="H587" s="18">
        <v>2439551.9150149999</v>
      </c>
      <c r="I587" s="19">
        <v>4.3765320619934025</v>
      </c>
      <c r="J587" s="18">
        <f t="shared" si="17"/>
        <v>456614.67498499993</v>
      </c>
      <c r="L587" s="20">
        <f t="shared" si="16"/>
        <v>0.15766174382427359</v>
      </c>
    </row>
    <row r="588" spans="1:12">
      <c r="A588" s="35">
        <v>1049</v>
      </c>
      <c r="B588" s="35">
        <v>913</v>
      </c>
      <c r="C588" s="35"/>
      <c r="D588" s="36" t="s">
        <v>628</v>
      </c>
      <c r="E588" s="23">
        <v>415</v>
      </c>
      <c r="F588" s="24" t="s">
        <v>630</v>
      </c>
      <c r="G588" s="25">
        <v>1391274.7000000002</v>
      </c>
      <c r="H588" s="25">
        <v>1171923.9049850001</v>
      </c>
      <c r="I588" s="26">
        <v>3.9674679443914327</v>
      </c>
      <c r="J588" s="25">
        <f t="shared" si="17"/>
        <v>219350.79501500004</v>
      </c>
      <c r="L588" s="20">
        <f t="shared" si="16"/>
        <v>0.15766174359024857</v>
      </c>
    </row>
    <row r="589" spans="1:12">
      <c r="A589" s="56">
        <v>1054</v>
      </c>
      <c r="B589" s="56">
        <v>914</v>
      </c>
      <c r="C589" s="57">
        <v>893</v>
      </c>
      <c r="D589" s="58" t="s">
        <v>631</v>
      </c>
      <c r="E589" s="58"/>
      <c r="F589" s="58"/>
      <c r="G589" s="59">
        <v>5002607.3092</v>
      </c>
      <c r="H589" s="59">
        <v>3761810.8</v>
      </c>
      <c r="I589" s="60">
        <v>6.4171688541493674</v>
      </c>
      <c r="J589" s="59">
        <f t="shared" si="17"/>
        <v>1240796.5092000002</v>
      </c>
      <c r="L589" s="20">
        <f t="shared" si="16"/>
        <v>0.24802996367876498</v>
      </c>
    </row>
    <row r="590" spans="1:12">
      <c r="A590" s="33">
        <v>1054</v>
      </c>
      <c r="B590" s="33">
        <v>914</v>
      </c>
      <c r="C590" s="33">
        <v>893</v>
      </c>
      <c r="D590" s="34" t="s">
        <v>631</v>
      </c>
      <c r="E590" s="17">
        <v>52</v>
      </c>
      <c r="F590" t="s">
        <v>40</v>
      </c>
      <c r="G590" s="18">
        <v>668348.34</v>
      </c>
      <c r="H590" s="18">
        <v>668348.34</v>
      </c>
      <c r="I590" s="19">
        <v>4.6939508031016155</v>
      </c>
      <c r="J590" s="18">
        <f t="shared" si="17"/>
        <v>0</v>
      </c>
      <c r="L590" s="20">
        <f t="shared" si="16"/>
        <v>0</v>
      </c>
    </row>
    <row r="591" spans="1:12">
      <c r="A591" s="35">
        <v>1054</v>
      </c>
      <c r="B591" s="35">
        <v>914</v>
      </c>
      <c r="C591" s="35">
        <v>893</v>
      </c>
      <c r="D591" s="36" t="s">
        <v>631</v>
      </c>
      <c r="E591" s="23">
        <v>114</v>
      </c>
      <c r="F591" s="24" t="s">
        <v>64</v>
      </c>
      <c r="G591" s="25">
        <v>2540824.25</v>
      </c>
      <c r="H591" s="25">
        <v>1795431.71</v>
      </c>
      <c r="I591" s="26">
        <v>6.9699999868009455</v>
      </c>
      <c r="J591" s="25">
        <f t="shared" si="17"/>
        <v>745392.54</v>
      </c>
      <c r="L591" s="20">
        <f t="shared" si="16"/>
        <v>0.29336643020468656</v>
      </c>
    </row>
    <row r="592" spans="1:12">
      <c r="A592" s="33">
        <v>1054</v>
      </c>
      <c r="B592" s="33">
        <v>914</v>
      </c>
      <c r="C592" s="33">
        <v>893</v>
      </c>
      <c r="D592" s="34" t="s">
        <v>631</v>
      </c>
      <c r="E592" s="17">
        <v>297</v>
      </c>
      <c r="F592" t="s">
        <v>126</v>
      </c>
      <c r="G592" s="18">
        <v>1793434.72</v>
      </c>
      <c r="H592" s="18">
        <v>1298030.75</v>
      </c>
      <c r="I592" s="19">
        <v>6.9700000209954194</v>
      </c>
      <c r="J592" s="18">
        <f t="shared" si="17"/>
        <v>495403.97</v>
      </c>
      <c r="L592" s="20">
        <f t="shared" si="16"/>
        <v>0.27623195005391665</v>
      </c>
    </row>
    <row r="593" spans="1:12">
      <c r="A593" s="56">
        <v>1058</v>
      </c>
      <c r="B593" s="56">
        <v>917</v>
      </c>
      <c r="C593" s="57"/>
      <c r="D593" s="58" t="s">
        <v>632</v>
      </c>
      <c r="E593" s="58"/>
      <c r="F593" s="58"/>
      <c r="G593" s="59">
        <v>840024.55999999994</v>
      </c>
      <c r="H593" s="59">
        <v>493824.57</v>
      </c>
      <c r="I593" s="60">
        <v>6.9700000042342971</v>
      </c>
      <c r="J593" s="59">
        <f t="shared" si="17"/>
        <v>346199.98999999993</v>
      </c>
      <c r="L593" s="20">
        <f t="shared" si="16"/>
        <v>0.4121307953186511</v>
      </c>
    </row>
    <row r="594" spans="1:12">
      <c r="A594" s="33">
        <v>1058</v>
      </c>
      <c r="B594" s="33">
        <v>917</v>
      </c>
      <c r="C594" s="33"/>
      <c r="D594" s="34" t="s">
        <v>632</v>
      </c>
      <c r="E594" s="17">
        <v>31</v>
      </c>
      <c r="F594" s="34" t="s">
        <v>35</v>
      </c>
      <c r="G594" s="18">
        <v>268219.84000000003</v>
      </c>
      <c r="H594" s="18">
        <v>151418.85999999999</v>
      </c>
      <c r="I594" s="19">
        <v>6.9700000506343791</v>
      </c>
      <c r="J594" s="18">
        <f t="shared" si="17"/>
        <v>116800.98000000004</v>
      </c>
      <c r="L594" s="20">
        <f t="shared" ref="L594:L614" si="18">J594/G594</f>
        <v>0.43546733903055057</v>
      </c>
    </row>
    <row r="595" spans="1:12">
      <c r="A595" s="35">
        <v>1058</v>
      </c>
      <c r="B595" s="35">
        <v>917</v>
      </c>
      <c r="C595" s="35"/>
      <c r="D595" s="36" t="s">
        <v>632</v>
      </c>
      <c r="E595" s="23">
        <v>217</v>
      </c>
      <c r="F595" s="24" t="s">
        <v>100</v>
      </c>
      <c r="G595" s="25">
        <v>571804.72</v>
      </c>
      <c r="H595" s="25">
        <v>342405.71</v>
      </c>
      <c r="I595" s="26">
        <v>6.9699999837152244</v>
      </c>
      <c r="J595" s="25">
        <f t="shared" ref="J595:J604" si="19">G595-H595</f>
        <v>229399.00999999995</v>
      </c>
      <c r="L595" s="20">
        <f t="shared" si="18"/>
        <v>0.40118418399904071</v>
      </c>
    </row>
    <row r="596" spans="1:12">
      <c r="A596" s="56">
        <v>1060</v>
      </c>
      <c r="B596" s="56">
        <v>918</v>
      </c>
      <c r="C596" s="57"/>
      <c r="D596" s="58" t="s">
        <v>633</v>
      </c>
      <c r="E596" s="58"/>
      <c r="F596" s="58"/>
      <c r="G596" s="59">
        <v>17895428.147799999</v>
      </c>
      <c r="H596" s="59">
        <v>16192107.949999999</v>
      </c>
      <c r="I596" s="60">
        <v>2.9599765919913716</v>
      </c>
      <c r="J596" s="59">
        <f t="shared" si="19"/>
        <v>1703320.1977999993</v>
      </c>
      <c r="L596" s="20">
        <f t="shared" si="18"/>
        <v>9.5181863419646628E-2</v>
      </c>
    </row>
    <row r="597" spans="1:12">
      <c r="A597" s="33">
        <v>1060</v>
      </c>
      <c r="B597" s="33">
        <v>918</v>
      </c>
      <c r="C597" s="33"/>
      <c r="D597" s="34" t="s">
        <v>633</v>
      </c>
      <c r="E597" s="17">
        <v>462</v>
      </c>
      <c r="F597" t="s">
        <v>634</v>
      </c>
      <c r="G597" s="18">
        <v>17353196.670000002</v>
      </c>
      <c r="H597" s="18">
        <v>15701487.072060002</v>
      </c>
      <c r="I597" s="19">
        <v>4.1327497045769821</v>
      </c>
      <c r="J597" s="18">
        <f t="shared" si="19"/>
        <v>1651709.5979399998</v>
      </c>
      <c r="L597" s="20">
        <f t="shared" si="18"/>
        <v>9.5181863569578251E-2</v>
      </c>
    </row>
    <row r="598" spans="1:12">
      <c r="A598" s="35">
        <v>1060</v>
      </c>
      <c r="B598" s="35">
        <v>918</v>
      </c>
      <c r="C598" s="35"/>
      <c r="D598" s="36" t="s">
        <v>633</v>
      </c>
      <c r="E598" s="23">
        <v>498</v>
      </c>
      <c r="F598" s="24" t="s">
        <v>635</v>
      </c>
      <c r="G598" s="25">
        <v>542231.47779999673</v>
      </c>
      <c r="H598" s="25">
        <v>490620.87793999672</v>
      </c>
      <c r="I598" s="26">
        <v>0.2935974294914212</v>
      </c>
      <c r="J598" s="25">
        <f t="shared" si="19"/>
        <v>51610.599860000017</v>
      </c>
      <c r="L598" s="20">
        <f t="shared" si="18"/>
        <v>9.5181858621340862E-2</v>
      </c>
    </row>
    <row r="599" spans="1:12">
      <c r="A599" s="56">
        <v>1065</v>
      </c>
      <c r="B599" s="56">
        <v>919</v>
      </c>
      <c r="C599" s="57"/>
      <c r="D599" s="58" t="s">
        <v>636</v>
      </c>
      <c r="E599" s="58"/>
      <c r="F599" s="58"/>
      <c r="G599" s="59">
        <v>8354303.1282000002</v>
      </c>
      <c r="H599" s="59">
        <v>7173216.8300000001</v>
      </c>
      <c r="I599" s="60">
        <v>6.2956528426907452</v>
      </c>
      <c r="J599" s="59">
        <f t="shared" si="19"/>
        <v>1181086.2982000001</v>
      </c>
      <c r="L599" s="20">
        <f t="shared" si="18"/>
        <v>0.14137460421004311</v>
      </c>
    </row>
    <row r="600" spans="1:12">
      <c r="A600" s="33">
        <v>1065</v>
      </c>
      <c r="B600" s="33">
        <v>919</v>
      </c>
      <c r="C600" s="33"/>
      <c r="D600" s="34" t="s">
        <v>636</v>
      </c>
      <c r="E600" s="17">
        <v>14</v>
      </c>
      <c r="F600" t="s">
        <v>27</v>
      </c>
      <c r="G600" s="18">
        <v>892239.57400000002</v>
      </c>
      <c r="H600" s="18">
        <v>310391.40999999997</v>
      </c>
      <c r="I600" s="19">
        <v>6.9700000783697593</v>
      </c>
      <c r="J600" s="18">
        <f t="shared" si="19"/>
        <v>581848.16400000011</v>
      </c>
      <c r="L600" s="20">
        <f t="shared" si="18"/>
        <v>0.65212100085576352</v>
      </c>
    </row>
    <row r="601" spans="1:12">
      <c r="A601" s="35">
        <v>1065</v>
      </c>
      <c r="B601" s="35">
        <v>919</v>
      </c>
      <c r="C601" s="35"/>
      <c r="D601" s="36" t="s">
        <v>636</v>
      </c>
      <c r="E601" s="23">
        <v>72</v>
      </c>
      <c r="F601" s="24" t="s">
        <v>278</v>
      </c>
      <c r="G601" s="25">
        <v>2609884.2969999998</v>
      </c>
      <c r="H601" s="25">
        <v>2609884.2999999998</v>
      </c>
      <c r="I601" s="26">
        <v>5.3847408516237891</v>
      </c>
      <c r="J601" s="25">
        <f t="shared" si="19"/>
        <v>-3.0000000260770321E-3</v>
      </c>
      <c r="L601" s="20">
        <f t="shared" si="18"/>
        <v>-1.1494762543785795E-9</v>
      </c>
    </row>
    <row r="602" spans="1:12">
      <c r="A602" s="33">
        <v>1065</v>
      </c>
      <c r="B602" s="33">
        <v>919</v>
      </c>
      <c r="C602" s="33"/>
      <c r="D602" s="34" t="s">
        <v>636</v>
      </c>
      <c r="E602" s="17">
        <v>204</v>
      </c>
      <c r="F602" t="s">
        <v>95</v>
      </c>
      <c r="G602" s="18">
        <v>892239.57400000002</v>
      </c>
      <c r="H602" s="18">
        <v>475782.79</v>
      </c>
      <c r="I602" s="19">
        <v>6.9699999355420159</v>
      </c>
      <c r="J602" s="18">
        <f t="shared" si="19"/>
        <v>416456.78400000004</v>
      </c>
      <c r="L602" s="20">
        <f t="shared" si="18"/>
        <v>0.46675444144780787</v>
      </c>
    </row>
    <row r="603" spans="1:12">
      <c r="A603" s="35">
        <v>1065</v>
      </c>
      <c r="B603" s="35">
        <v>919</v>
      </c>
      <c r="C603" s="35"/>
      <c r="D603" s="36" t="s">
        <v>636</v>
      </c>
      <c r="E603" s="23">
        <v>240</v>
      </c>
      <c r="F603" s="24" t="s">
        <v>109</v>
      </c>
      <c r="G603" s="25">
        <v>1271524.936</v>
      </c>
      <c r="H603" s="25">
        <v>1153066.3</v>
      </c>
      <c r="I603" s="26">
        <v>6.9699999857948329</v>
      </c>
      <c r="J603" s="25">
        <f t="shared" si="19"/>
        <v>118458.63599999994</v>
      </c>
      <c r="L603" s="20">
        <f t="shared" si="18"/>
        <v>9.3162652690595718E-2</v>
      </c>
    </row>
    <row r="604" spans="1:12">
      <c r="A604" s="33">
        <v>1065</v>
      </c>
      <c r="B604" s="33">
        <v>919</v>
      </c>
      <c r="C604" s="33"/>
      <c r="D604" s="34" t="s">
        <v>636</v>
      </c>
      <c r="E604" s="17">
        <v>369</v>
      </c>
      <c r="F604" t="s">
        <v>279</v>
      </c>
      <c r="G604" s="18">
        <v>2688414.7372000013</v>
      </c>
      <c r="H604" s="18">
        <v>2624092.0300000003</v>
      </c>
      <c r="I604" s="19">
        <v>6.969999999362523</v>
      </c>
      <c r="J604" s="18">
        <f t="shared" si="19"/>
        <v>64322.707200000994</v>
      </c>
      <c r="L604" s="20">
        <f t="shared" si="18"/>
        <v>2.3925886995766674E-2</v>
      </c>
    </row>
    <row r="605" spans="1:12">
      <c r="A605" s="61"/>
      <c r="B605" s="61"/>
      <c r="C605" s="61"/>
      <c r="D605" s="62" t="s">
        <v>637</v>
      </c>
      <c r="E605" s="63"/>
      <c r="F605" s="64"/>
      <c r="G605" s="65"/>
      <c r="H605" s="65"/>
      <c r="I605" s="66"/>
      <c r="J605" s="65"/>
      <c r="L605" s="20"/>
    </row>
    <row r="606" spans="1:12">
      <c r="A606" s="33">
        <v>1761</v>
      </c>
      <c r="B606" s="33"/>
      <c r="C606" s="33"/>
      <c r="D606" s="34" t="s">
        <v>638</v>
      </c>
      <c r="E606" s="17"/>
      <c r="G606" s="18">
        <v>2843962.8770999997</v>
      </c>
      <c r="H606" s="18"/>
      <c r="I606" s="19"/>
      <c r="J606" s="18">
        <f t="shared" ref="J606:J614" si="20">G606-H606</f>
        <v>2843962.8770999997</v>
      </c>
      <c r="L606" s="20">
        <f t="shared" si="18"/>
        <v>1</v>
      </c>
    </row>
    <row r="607" spans="1:12">
      <c r="A607" s="35">
        <v>1630</v>
      </c>
      <c r="B607" s="35"/>
      <c r="C607" s="35"/>
      <c r="D607" s="36" t="s">
        <v>639</v>
      </c>
      <c r="E607" s="23"/>
      <c r="F607" s="24"/>
      <c r="G607" s="25">
        <v>4344225.4967</v>
      </c>
      <c r="H607" s="25"/>
      <c r="I607" s="26"/>
      <c r="J607" s="25">
        <f t="shared" si="20"/>
        <v>4344225.4967</v>
      </c>
      <c r="L607" s="20">
        <f t="shared" si="18"/>
        <v>1</v>
      </c>
    </row>
    <row r="608" spans="1:12">
      <c r="A608" s="33">
        <v>1510</v>
      </c>
      <c r="B608" s="33"/>
      <c r="C608" s="33"/>
      <c r="D608" s="34" t="s">
        <v>640</v>
      </c>
      <c r="E608" s="17"/>
      <c r="G608" s="18">
        <v>4504488.3837000001</v>
      </c>
      <c r="H608" s="18"/>
      <c r="I608" s="19"/>
      <c r="J608" s="18">
        <f t="shared" si="20"/>
        <v>4504488.3837000001</v>
      </c>
      <c r="L608" s="20">
        <f t="shared" si="18"/>
        <v>1</v>
      </c>
    </row>
    <row r="609" spans="1:12">
      <c r="A609" s="35">
        <v>2071</v>
      </c>
      <c r="B609" s="35"/>
      <c r="C609" s="35"/>
      <c r="D609" s="36" t="s">
        <v>641</v>
      </c>
      <c r="E609" s="23"/>
      <c r="F609" s="24"/>
      <c r="G609" s="25">
        <v>1153738.7341</v>
      </c>
      <c r="H609" s="25"/>
      <c r="I609" s="26"/>
      <c r="J609" s="25">
        <f t="shared" si="20"/>
        <v>1153738.7341</v>
      </c>
      <c r="L609" s="20">
        <f t="shared" si="18"/>
        <v>1</v>
      </c>
    </row>
    <row r="610" spans="1:12">
      <c r="A610" s="33">
        <v>1631</v>
      </c>
      <c r="B610" s="33"/>
      <c r="C610" s="33"/>
      <c r="D610" s="34" t="s">
        <v>642</v>
      </c>
      <c r="E610" s="17"/>
      <c r="G610" s="18">
        <v>2316855.6765999999</v>
      </c>
      <c r="H610" s="18"/>
      <c r="I610" s="19"/>
      <c r="J610" s="18">
        <f t="shared" si="20"/>
        <v>2316855.6765999999</v>
      </c>
      <c r="L610" s="52">
        <f t="shared" si="18"/>
        <v>1</v>
      </c>
    </row>
    <row r="611" spans="1:12">
      <c r="A611" s="33">
        <v>1501</v>
      </c>
      <c r="B611" s="33"/>
      <c r="C611" s="33"/>
      <c r="D611" s="34" t="s">
        <v>643</v>
      </c>
      <c r="E611" s="17"/>
      <c r="G611" s="18">
        <v>2165803.1179999998</v>
      </c>
      <c r="H611" s="18"/>
      <c r="I611" s="19"/>
      <c r="J611" s="18">
        <f t="shared" si="20"/>
        <v>2165803.1179999998</v>
      </c>
      <c r="L611" s="52">
        <f t="shared" si="18"/>
        <v>1</v>
      </c>
    </row>
    <row r="612" spans="1:12">
      <c r="A612" s="35">
        <v>1672</v>
      </c>
      <c r="B612" s="35"/>
      <c r="C612" s="35"/>
      <c r="D612" s="36" t="s">
        <v>644</v>
      </c>
      <c r="E612" s="23"/>
      <c r="F612" s="24"/>
      <c r="G612" s="25">
        <v>5104342.8811999997</v>
      </c>
      <c r="H612" s="25"/>
      <c r="I612" s="26"/>
      <c r="J612" s="25">
        <f t="shared" si="20"/>
        <v>5104342.8811999997</v>
      </c>
      <c r="L612" s="20">
        <f t="shared" si="18"/>
        <v>1</v>
      </c>
    </row>
    <row r="613" spans="1:12">
      <c r="A613" s="33">
        <v>1739</v>
      </c>
      <c r="B613" s="33"/>
      <c r="C613" s="33"/>
      <c r="D613" s="34" t="s">
        <v>645</v>
      </c>
      <c r="E613" s="17"/>
      <c r="G613" s="18">
        <v>4903230.8997</v>
      </c>
      <c r="H613" s="18"/>
      <c r="I613" s="19"/>
      <c r="J613" s="18">
        <f t="shared" si="20"/>
        <v>4903230.8997</v>
      </c>
      <c r="L613" s="52">
        <f t="shared" si="18"/>
        <v>1</v>
      </c>
    </row>
    <row r="614" spans="1:12">
      <c r="A614" s="35">
        <v>1762</v>
      </c>
      <c r="B614" s="35"/>
      <c r="C614" s="35"/>
      <c r="D614" s="36" t="s">
        <v>646</v>
      </c>
      <c r="E614" s="23"/>
      <c r="F614" s="24"/>
      <c r="G614" s="25">
        <v>2581299.3370000003</v>
      </c>
      <c r="H614" s="25"/>
      <c r="I614" s="26"/>
      <c r="J614" s="25">
        <f t="shared" si="20"/>
        <v>2581299.3370000003</v>
      </c>
      <c r="L614" s="20">
        <f t="shared" si="18"/>
        <v>1</v>
      </c>
    </row>
    <row r="615" spans="1:12">
      <c r="A615" s="33"/>
      <c r="B615" s="33"/>
      <c r="C615" s="33"/>
      <c r="D615" s="34"/>
      <c r="E615" s="17"/>
      <c r="G615" s="18"/>
      <c r="H615" s="18"/>
      <c r="I615" s="19"/>
      <c r="J615" s="18"/>
    </row>
  </sheetData>
  <mergeCells count="4">
    <mergeCell ref="A4:J4"/>
    <mergeCell ref="A6:J6"/>
    <mergeCell ref="A8:J8"/>
    <mergeCell ref="A10:J10"/>
  </mergeCells>
  <printOptions horizontalCentered="1" gridLines="1"/>
  <pageMargins left="0.25" right="0.25" top="0.53" bottom="0.53" header="0.25" footer="0.25"/>
  <pageSetup scale="87" fitToHeight="0" orientation="portrait" r:id="rId1"/>
  <headerFooter>
    <oddHeader>&amp;CMaine Department of Education&amp;R&amp;D &amp;T</oddHeader>
    <oddFooter>&amp;L&amp;8&amp;F &amp;A</oddFooter>
  </headerFooter>
  <rowBreaks count="8" manualBreakCount="8">
    <brk id="201" max="9" man="1"/>
    <brk id="291" max="9" man="1"/>
    <brk id="334" max="9" man="1"/>
    <brk id="427" max="9" man="1"/>
    <brk id="471" max="9" man="1"/>
    <brk id="514" max="9" man="1"/>
    <brk id="560" max="9" man="1"/>
    <brk id="604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5" ma:contentTypeDescription="Create a new document." ma:contentTypeScope="" ma:versionID="75c33628d7a4d1bcacd8a1e1e48187b3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fc6ad1969b9e8901f2998d86ed5c32ad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B2A6D4-CF9F-455B-AB20-B4E1904590C2}"/>
</file>

<file path=customXml/itemProps2.xml><?xml version="1.0" encoding="utf-8"?>
<ds:datastoreItem xmlns:ds="http://schemas.openxmlformats.org/officeDocument/2006/customXml" ds:itemID="{94275285-E6A7-45BB-9F13-7E9787BCDBBE}"/>
</file>

<file path=customXml/itemProps3.xml><?xml version="1.0" encoding="utf-8"?>
<ds:datastoreItem xmlns:ds="http://schemas.openxmlformats.org/officeDocument/2006/customXml" ds:itemID="{5A29FD04-C839-4A50-9079-82F46EF6FC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Gravelle, Paula B</dc:creator>
  <cp:keywords/>
  <dc:description/>
  <cp:lastModifiedBy>Tiner, Donna</cp:lastModifiedBy>
  <cp:revision/>
  <dcterms:created xsi:type="dcterms:W3CDTF">2023-08-21T15:06:52Z</dcterms:created>
  <dcterms:modified xsi:type="dcterms:W3CDTF">2025-05-28T12:49:23Z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  <property fmtid="{D5CDD505-2E9C-101B-9397-08002B2CF9AE}" pid="3" name="MediaServiceImageTags">
    <vt:lpwstr/>
  </property>
</Properties>
</file>